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8_{CF796B3C-160E-491D-8A97-50C3A64E6E85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</sheets>
  <definedNames>
    <definedName name="_xlnm._FilterDatabase" localSheetId="0" hidden="1">Лист1!$A$17:$I$330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8" i="1" l="1"/>
  <c r="H327" i="1"/>
  <c r="H326" i="1"/>
  <c r="H325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0" i="1"/>
  <c r="H229" i="1"/>
  <c r="H228" i="1"/>
  <c r="H227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48" i="1"/>
  <c r="H46" i="1"/>
  <c r="H44" i="1"/>
  <c r="H47" i="1"/>
  <c r="H45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1" i="1" l="1"/>
  <c r="H40" i="1"/>
  <c r="H39" i="1"/>
  <c r="H22" i="1"/>
  <c r="G13" i="1" l="1"/>
  <c r="H30" i="1" l="1"/>
  <c r="H21" i="1"/>
  <c r="H19" i="1" l="1"/>
  <c r="H18" i="1" l="1"/>
  <c r="H42" i="1" l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0" i="1"/>
</calcChain>
</file>

<file path=xl/sharedStrings.xml><?xml version="1.0" encoding="utf-8"?>
<sst xmlns="http://schemas.openxmlformats.org/spreadsheetml/2006/main" count="1130" uniqueCount="727">
  <si>
    <t>Антарктика</t>
  </si>
  <si>
    <t>Кунг Фу</t>
  </si>
  <si>
    <t xml:space="preserve">Давенпорт </t>
  </si>
  <si>
    <t xml:space="preserve">Канаста </t>
  </si>
  <si>
    <t xml:space="preserve">Лувр </t>
  </si>
  <si>
    <t>Барселона</t>
  </si>
  <si>
    <t>Денмарк</t>
  </si>
  <si>
    <t xml:space="preserve">Матч </t>
  </si>
  <si>
    <t>Стронг Голд 12+</t>
  </si>
  <si>
    <t>Том Паус</t>
  </si>
  <si>
    <t xml:space="preserve">Верона </t>
  </si>
  <si>
    <t>Джамбо Пинк</t>
  </si>
  <si>
    <t>Сноуборд</t>
  </si>
  <si>
    <t>Анаконда</t>
  </si>
  <si>
    <t>красный</t>
  </si>
  <si>
    <t>кремовый</t>
  </si>
  <si>
    <t xml:space="preserve">Оссер  </t>
  </si>
  <si>
    <t xml:space="preserve">Лазергейм </t>
  </si>
  <si>
    <t xml:space="preserve">Стронг Лав </t>
  </si>
  <si>
    <t xml:space="preserve">Стронг Файр </t>
  </si>
  <si>
    <t>Кашарель</t>
  </si>
  <si>
    <t>Лептоп</t>
  </si>
  <si>
    <t>Альбатрос</t>
  </si>
  <si>
    <t>Авеню</t>
  </si>
  <si>
    <t>Амадеа</t>
  </si>
  <si>
    <t>Авокадо</t>
  </si>
  <si>
    <t>Канберра</t>
  </si>
  <si>
    <t>Чача</t>
  </si>
  <si>
    <t>Матчмейкер</t>
  </si>
  <si>
    <t>Озон</t>
  </si>
  <si>
    <t>Посейдон</t>
  </si>
  <si>
    <t>белый с красным штрихом</t>
  </si>
  <si>
    <t>Окленд</t>
  </si>
  <si>
    <t>Колумбус</t>
  </si>
  <si>
    <t>Лорна</t>
  </si>
  <si>
    <t>Нью Санта</t>
  </si>
  <si>
    <t>Санне</t>
  </si>
  <si>
    <t>Сурендер</t>
  </si>
  <si>
    <t>5*7</t>
  </si>
  <si>
    <t>5*6</t>
  </si>
  <si>
    <t>Супермодель</t>
  </si>
  <si>
    <t>Брест</t>
  </si>
  <si>
    <t>Фокстрот</t>
  </si>
  <si>
    <t>Родео Драйв</t>
  </si>
  <si>
    <t>Трезор</t>
  </si>
  <si>
    <t>Аргос</t>
  </si>
  <si>
    <t>Дабл Прайс</t>
  </si>
  <si>
    <t>Лех Валенса</t>
  </si>
  <si>
    <t>вишневый с белой каймой</t>
  </si>
  <si>
    <t>Авангард</t>
  </si>
  <si>
    <t>Кроссфайер</t>
  </si>
  <si>
    <t>фиолетовый</t>
  </si>
  <si>
    <t>Тарзан</t>
  </si>
  <si>
    <t xml:space="preserve">Ад Рем  12+  </t>
  </si>
  <si>
    <t>Блю Даймонд</t>
  </si>
  <si>
    <t>Карола</t>
  </si>
  <si>
    <t>Крем Фреш</t>
  </si>
  <si>
    <t>Фортресс</t>
  </si>
  <si>
    <t>Ларго</t>
  </si>
  <si>
    <t>Манго Шарм</t>
  </si>
  <si>
    <t>Молто Амата</t>
  </si>
  <si>
    <t>Норткеп</t>
  </si>
  <si>
    <t>Орка</t>
  </si>
  <si>
    <t>Памплона</t>
  </si>
  <si>
    <t>Парадеро</t>
  </si>
  <si>
    <t>Престо</t>
  </si>
  <si>
    <t>Ред Стон</t>
  </si>
  <si>
    <t>Саами</t>
  </si>
  <si>
    <t>Сартре</t>
  </si>
  <si>
    <t>Скарлет Верона</t>
  </si>
  <si>
    <t>Упдейт</t>
  </si>
  <si>
    <t xml:space="preserve">Вайт Харт </t>
  </si>
  <si>
    <t>Войсемейл</t>
  </si>
  <si>
    <t>Хартбрекер</t>
  </si>
  <si>
    <t>Монтесума</t>
  </si>
  <si>
    <t>Сноумен (1359)</t>
  </si>
  <si>
    <t>Самбука</t>
  </si>
  <si>
    <t>Пурпл Равен</t>
  </si>
  <si>
    <t xml:space="preserve"> </t>
  </si>
  <si>
    <t>Хайг Файв</t>
  </si>
  <si>
    <t>Афейр</t>
  </si>
  <si>
    <t>Барре Альта</t>
  </si>
  <si>
    <t xml:space="preserve">Донателло </t>
  </si>
  <si>
    <t>Дабл Трабл</t>
  </si>
  <si>
    <t xml:space="preserve">Лобке </t>
  </si>
  <si>
    <t>Ворлд Боул</t>
  </si>
  <si>
    <t>Кассандра</t>
  </si>
  <si>
    <t>Конкорд</t>
  </si>
  <si>
    <t>Женева</t>
  </si>
  <si>
    <t>Ангола</t>
  </si>
  <si>
    <t>Вайт Флаг</t>
  </si>
  <si>
    <t>Ace Pink</t>
  </si>
  <si>
    <t>Ad Rem 12+</t>
  </si>
  <si>
    <t>Affaire</t>
  </si>
  <si>
    <t>Alibi</t>
  </si>
  <si>
    <t>Alison Bradley</t>
  </si>
  <si>
    <t>Amedea</t>
  </si>
  <si>
    <t>Annaconda</t>
  </si>
  <si>
    <t>Antarctica</t>
  </si>
  <si>
    <t>Argos</t>
  </si>
  <si>
    <t>Auckland</t>
  </si>
  <si>
    <t>Auxerre</t>
  </si>
  <si>
    <t>Avant Garde</t>
  </si>
  <si>
    <t>Avenue</t>
  </si>
  <si>
    <t>Avocado</t>
  </si>
  <si>
    <t>Barcelona</t>
  </si>
  <si>
    <t>Barre Alta</t>
  </si>
  <si>
    <t>Beautytrend</t>
  </si>
  <si>
    <t>Blue Diamond</t>
  </si>
  <si>
    <t>Body Builder</t>
  </si>
  <si>
    <t>Bolroyal Pink</t>
  </si>
  <si>
    <t>Brest</t>
  </si>
  <si>
    <t>Bullit</t>
  </si>
  <si>
    <t>Canasta</t>
  </si>
  <si>
    <t>Canberra</t>
  </si>
  <si>
    <t>Candy Prince</t>
  </si>
  <si>
    <t>Carola</t>
  </si>
  <si>
    <t>Carpe Diem</t>
  </si>
  <si>
    <t>Cassandra</t>
  </si>
  <si>
    <t>Cha Cha</t>
  </si>
  <si>
    <t>Christmas Gift</t>
  </si>
  <si>
    <t>Circuit</t>
  </si>
  <si>
    <t>Columbus</t>
  </si>
  <si>
    <t>Concorde</t>
  </si>
  <si>
    <t>Creme Fraiche</t>
  </si>
  <si>
    <t>Crossfire</t>
  </si>
  <si>
    <t>Crossover</t>
  </si>
  <si>
    <t>Crown of Dynasty</t>
  </si>
  <si>
    <t>Danija</t>
  </si>
  <si>
    <t>Davenport</t>
  </si>
  <si>
    <t>De Dijk</t>
  </si>
  <si>
    <t>Denmark</t>
  </si>
  <si>
    <t>Donatello</t>
  </si>
  <si>
    <t>Double Price</t>
  </si>
  <si>
    <t>Dutch Design</t>
  </si>
  <si>
    <t>Dutch Mountain</t>
  </si>
  <si>
    <t>Dynasty</t>
  </si>
  <si>
    <t>Fabio</t>
  </si>
  <si>
    <t>Finola</t>
  </si>
  <si>
    <t>First Class</t>
  </si>
  <si>
    <t>First Life</t>
  </si>
  <si>
    <t>First Star</t>
  </si>
  <si>
    <t>Flaming Flag</t>
  </si>
  <si>
    <t>Flash Point</t>
  </si>
  <si>
    <t>Fortress</t>
  </si>
  <si>
    <t>Foxtrot</t>
  </si>
  <si>
    <t>Fun for Two</t>
  </si>
  <si>
    <t>Gabriella</t>
  </si>
  <si>
    <t>Geneva (Genna)</t>
  </si>
  <si>
    <t>Heartbeat</t>
  </si>
  <si>
    <t>Heartbreaker</t>
  </si>
  <si>
    <t>Hennie van der Most</t>
  </si>
  <si>
    <t>High Five</t>
  </si>
  <si>
    <t>Icoon</t>
  </si>
  <si>
    <t>Indiana</t>
  </si>
  <si>
    <t>Jumbo Pink</t>
  </si>
  <si>
    <t>Kadima</t>
  </si>
  <si>
    <t>Kamaliya</t>
  </si>
  <si>
    <t>Kickstart</t>
  </si>
  <si>
    <t>Kinga</t>
  </si>
  <si>
    <t>Kung Fu</t>
  </si>
  <si>
    <t>Laptop</t>
  </si>
  <si>
    <t>Largo</t>
  </si>
  <si>
    <t>Lasergame</t>
  </si>
  <si>
    <t>Lech Walesa</t>
  </si>
  <si>
    <t>Librije</t>
  </si>
  <si>
    <t>Limousine</t>
  </si>
  <si>
    <t>Lobke</t>
  </si>
  <si>
    <t>Louvre</t>
  </si>
  <si>
    <t>Malaysia</t>
  </si>
  <si>
    <t>Marie Jo</t>
  </si>
  <si>
    <t>Match</t>
  </si>
  <si>
    <t>Matchmaker</t>
  </si>
  <si>
    <t>Memphis</t>
  </si>
  <si>
    <t>Molto Amata</t>
  </si>
  <si>
    <t>Mondial</t>
  </si>
  <si>
    <t>Neglige</t>
  </si>
  <si>
    <t>Непер</t>
  </si>
  <si>
    <t>Nikon</t>
  </si>
  <si>
    <t>Northcap</t>
  </si>
  <si>
    <t>Novi Sun</t>
  </si>
  <si>
    <t>Ontario</t>
  </si>
  <si>
    <t>Orca</t>
  </si>
  <si>
    <t>Ozon</t>
  </si>
  <si>
    <t>Palmyra</t>
  </si>
  <si>
    <t>Pamplona</t>
  </si>
  <si>
    <t>Paradero</t>
  </si>
  <si>
    <t>Pink Ardour</t>
  </si>
  <si>
    <t>Pink Twist</t>
  </si>
  <si>
    <t>Poseidon</t>
  </si>
  <si>
    <t>Presto</t>
  </si>
  <si>
    <t>Purple Crystal</t>
  </si>
  <si>
    <t>Purple Raven</t>
  </si>
  <si>
    <t>Red Stone</t>
  </si>
  <si>
    <t>Rodeo Drive</t>
  </si>
  <si>
    <t>Saami</t>
  </si>
  <si>
    <t>Sambuca</t>
  </si>
  <si>
    <t>San Luiz</t>
  </si>
  <si>
    <t>San Martin</t>
  </si>
  <si>
    <t>ххх</t>
  </si>
  <si>
    <t>Sanne</t>
  </si>
  <si>
    <t>Sartre</t>
  </si>
  <si>
    <t>Scarlet Verona</t>
  </si>
  <si>
    <t>Sinfonie</t>
  </si>
  <si>
    <t>Smirnoff</t>
  </si>
  <si>
    <t>Snowboard</t>
  </si>
  <si>
    <t>Strong Fire</t>
  </si>
  <si>
    <t>Strong Gold</t>
  </si>
  <si>
    <t>Strong Love</t>
  </si>
  <si>
    <t>Supermodel</t>
  </si>
  <si>
    <t>Sweet Rosy</t>
  </si>
  <si>
    <t>Tarzan</t>
  </si>
  <si>
    <t>Timeless</t>
  </si>
  <si>
    <t>Tom Pouce</t>
  </si>
  <si>
    <t>Tresor</t>
  </si>
  <si>
    <t>Update</t>
  </si>
  <si>
    <t>Verandi</t>
  </si>
  <si>
    <t>Verona</t>
  </si>
  <si>
    <t>Voicemail</t>
  </si>
  <si>
    <t>White Flag</t>
  </si>
  <si>
    <t>White Heart</t>
  </si>
  <si>
    <t>White Liberstar</t>
  </si>
  <si>
    <t>World Bowl</t>
  </si>
  <si>
    <t>New Santa</t>
  </si>
  <si>
    <t>Angola</t>
  </si>
  <si>
    <t xml:space="preserve">хх </t>
  </si>
  <si>
    <t>хххх</t>
  </si>
  <si>
    <t>Ivanka</t>
  </si>
  <si>
    <t>Inez</t>
  </si>
  <si>
    <t>Yellow Master</t>
  </si>
  <si>
    <t>Montezuma</t>
  </si>
  <si>
    <t>Neper</t>
  </si>
  <si>
    <t>Double Twist</t>
  </si>
  <si>
    <t>Double Trouble</t>
  </si>
  <si>
    <t>Desirelle</t>
  </si>
  <si>
    <t>х</t>
  </si>
  <si>
    <t>хх</t>
  </si>
  <si>
    <t>белый, роовый край</t>
  </si>
  <si>
    <t>Beloega</t>
  </si>
  <si>
    <t>Кастелла</t>
  </si>
  <si>
    <t>Dutch Delight</t>
  </si>
  <si>
    <t>Fabio Yellow</t>
  </si>
  <si>
    <t>Happy Generation</t>
  </si>
  <si>
    <t>Mickey Chic</t>
  </si>
  <si>
    <t>Philly Belle</t>
  </si>
  <si>
    <t>Pink Stone</t>
  </si>
  <si>
    <t>Polestar</t>
  </si>
  <si>
    <t>Rapid Ice</t>
  </si>
  <si>
    <t>Rebellious Yellow</t>
  </si>
  <si>
    <t>Respectable</t>
  </si>
  <si>
    <t>Респектабл</t>
  </si>
  <si>
    <t>Sweet Telle</t>
  </si>
  <si>
    <t>Зе Едж</t>
  </si>
  <si>
    <t>The Edge</t>
  </si>
  <si>
    <t>Валдівіа</t>
  </si>
  <si>
    <t>Valdivia</t>
  </si>
  <si>
    <t>Apfrodita</t>
  </si>
  <si>
    <t>Duet</t>
  </si>
  <si>
    <t>Lincoln</t>
  </si>
  <si>
    <t>Maskovri</t>
  </si>
  <si>
    <t>Mosni</t>
  </si>
  <si>
    <t>Оранж Шерпа</t>
  </si>
  <si>
    <t>Orange Sherpa</t>
  </si>
  <si>
    <t>San Pablo</t>
  </si>
  <si>
    <t>Сан Пабло</t>
  </si>
  <si>
    <t>Delta Graffity</t>
  </si>
  <si>
    <t>Dow Jones</t>
  </si>
  <si>
    <t>Доу Джонс</t>
  </si>
  <si>
    <t>Heavy Duty</t>
  </si>
  <si>
    <t>Lipstick</t>
  </si>
  <si>
    <t>Polar Bear</t>
  </si>
  <si>
    <t>Brindisi</t>
  </si>
  <si>
    <t>Castella (Lavender Beauty)</t>
  </si>
  <si>
    <t>Cognac</t>
  </si>
  <si>
    <t>Duchess</t>
  </si>
  <si>
    <t>Дюшес</t>
  </si>
  <si>
    <t>Galileo</t>
  </si>
  <si>
    <t xml:space="preserve">Marlon </t>
  </si>
  <si>
    <t>Марлон</t>
  </si>
  <si>
    <t>Spitfire</t>
  </si>
  <si>
    <t>Yellow Pompenette</t>
  </si>
  <si>
    <t>Йеллоу Помпонет</t>
  </si>
  <si>
    <t>Aomori</t>
  </si>
  <si>
    <t>First Date</t>
  </si>
  <si>
    <t>Roeska</t>
  </si>
  <si>
    <t>Роеска</t>
  </si>
  <si>
    <t>Maitresse</t>
  </si>
  <si>
    <t>Zanzibar</t>
  </si>
  <si>
    <t>Time Out</t>
  </si>
  <si>
    <t>Тайм Аут</t>
  </si>
  <si>
    <t>(067) 444-04-52 viber</t>
  </si>
  <si>
    <t>(050) 197-18-09</t>
  </si>
  <si>
    <t>Претензії щодо якості приймаються протягом 7 календарних днів з дня отримання товару</t>
  </si>
  <si>
    <t>Назва сорту</t>
  </si>
  <si>
    <t>Розмір 12+</t>
  </si>
  <si>
    <t>Висота, см</t>
  </si>
  <si>
    <t>Термін початку цвітіння</t>
  </si>
  <si>
    <t>Колір</t>
  </si>
  <si>
    <t xml:space="preserve">Ціна в грн за   1 шт </t>
  </si>
  <si>
    <t>Ціна в євро за 1 тис</t>
  </si>
  <si>
    <t>червоний</t>
  </si>
  <si>
    <t>бордовий з білою каймою</t>
  </si>
  <si>
    <t>жовтий</t>
  </si>
  <si>
    <t>Bright Sun</t>
  </si>
  <si>
    <t>червоний з білою каймою</t>
  </si>
  <si>
    <t>вишневий</t>
  </si>
  <si>
    <t>Congo</t>
  </si>
  <si>
    <t>червоний/золотисто-помаранчевим краєм</t>
  </si>
  <si>
    <t>Cotton Candy</t>
  </si>
  <si>
    <t>білий колір міняє на рожевий</t>
  </si>
  <si>
    <t>Creme Brulee</t>
  </si>
  <si>
    <t>Крем Брюлє</t>
  </si>
  <si>
    <t>кремовий</t>
  </si>
  <si>
    <t>Delta Storm</t>
  </si>
  <si>
    <t>Дельта Шторм</t>
  </si>
  <si>
    <t>рожевий</t>
  </si>
  <si>
    <t>Датч Делайт</t>
  </si>
  <si>
    <t>Датч Дизайн</t>
  </si>
  <si>
    <t>Датч Мунтайн</t>
  </si>
  <si>
    <t>червоний з жовтою каймою</t>
  </si>
  <si>
    <t>Fay</t>
  </si>
  <si>
    <t>Фей</t>
  </si>
  <si>
    <t>бузковий</t>
  </si>
  <si>
    <t>Fortaleza</t>
  </si>
  <si>
    <t>Форталеза</t>
  </si>
  <si>
    <t>білий</t>
  </si>
  <si>
    <t>Freewheeler</t>
  </si>
  <si>
    <t>Фон фор тво</t>
  </si>
  <si>
    <t>Gaston</t>
  </si>
  <si>
    <t>оранжевий</t>
  </si>
  <si>
    <t>Golden Jewel</t>
  </si>
  <si>
    <t>Голден Джевел</t>
  </si>
  <si>
    <t>Iceberg</t>
  </si>
  <si>
    <t>Айсберг</t>
  </si>
  <si>
    <t>Jetstream</t>
  </si>
  <si>
    <t>Джестрім</t>
  </si>
  <si>
    <t>Lady Bell</t>
  </si>
  <si>
    <t>рожевий, дно біле</t>
  </si>
  <si>
    <t>Loyalty</t>
  </si>
  <si>
    <t>темно-рожевий</t>
  </si>
  <si>
    <t>Snowmen</t>
  </si>
  <si>
    <t>Obsession</t>
  </si>
  <si>
    <t>рожевий, як Фінола</t>
  </si>
  <si>
    <t>Перт</t>
  </si>
  <si>
    <t>ліловий</t>
  </si>
  <si>
    <t>світло-рожевий</t>
  </si>
  <si>
    <t>Pink Mist</t>
  </si>
  <si>
    <t>Пінк Міст</t>
  </si>
  <si>
    <t xml:space="preserve">фіолетовий </t>
  </si>
  <si>
    <t>Ranomi</t>
  </si>
  <si>
    <t>Раномі</t>
  </si>
  <si>
    <t>Strawberry Cream</t>
  </si>
  <si>
    <t>Стревбері Крім</t>
  </si>
  <si>
    <t>рожевий, тип Айс Крім</t>
  </si>
  <si>
    <t>Strong Power</t>
  </si>
  <si>
    <t>Стронг Пауер</t>
  </si>
  <si>
    <t>Sweet Breeze</t>
  </si>
  <si>
    <t>Світ Бріз</t>
  </si>
  <si>
    <t>Taiwan</t>
  </si>
  <si>
    <t>Тайвань</t>
  </si>
  <si>
    <t>Trailblazer</t>
  </si>
  <si>
    <t>Траблайзер</t>
  </si>
  <si>
    <t>Дарвінові гібриди</t>
  </si>
  <si>
    <t>Тріумф</t>
  </si>
  <si>
    <t>Повні бахромчаті</t>
  </si>
  <si>
    <t xml:space="preserve">Фабіо </t>
  </si>
  <si>
    <t>Гаваї</t>
  </si>
  <si>
    <t>Харбіт</t>
  </si>
  <si>
    <t>Індіана</t>
  </si>
  <si>
    <t>Негліже</t>
  </si>
  <si>
    <t>Пурпл Крістал</t>
  </si>
  <si>
    <t>Ребеліус Йєллоу</t>
  </si>
  <si>
    <t>Сан Луіз</t>
  </si>
  <si>
    <t>Сан Мартін</t>
  </si>
  <si>
    <t>Смірнов</t>
  </si>
  <si>
    <t>Занзібар</t>
  </si>
  <si>
    <t>Брісбен</t>
  </si>
  <si>
    <t xml:space="preserve">Квінсленд </t>
  </si>
  <si>
    <t xml:space="preserve">Айс Пінк </t>
  </si>
  <si>
    <t>Алібі</t>
  </si>
  <si>
    <t xml:space="preserve">Афродіта </t>
  </si>
  <si>
    <t>Барселона Бютті</t>
  </si>
  <si>
    <t>Бютітренд</t>
  </si>
  <si>
    <t>Бєлуга</t>
  </si>
  <si>
    <t>Бодібілдер</t>
  </si>
  <si>
    <t>Болроял Пінк</t>
  </si>
  <si>
    <t>Булліт</t>
  </si>
  <si>
    <t>Канді Прінс</t>
  </si>
  <si>
    <t>Карпе Дієм</t>
  </si>
  <si>
    <t>Крістмас Гіфт</t>
  </si>
  <si>
    <t>Сіркуіт</t>
  </si>
  <si>
    <t>Данія</t>
  </si>
  <si>
    <t>Де Дійк</t>
  </si>
  <si>
    <t>Кроун оф Дінастія</t>
  </si>
  <si>
    <t>Дельта Графіті</t>
  </si>
  <si>
    <t>Фірст Класс</t>
  </si>
  <si>
    <t>Фірст Лайф</t>
  </si>
  <si>
    <t>Фірст Стар</t>
  </si>
  <si>
    <t>Флемінг Флаг</t>
  </si>
  <si>
    <t xml:space="preserve">Габриелла </t>
  </si>
  <si>
    <t>Хеппі Генерейшен</t>
  </si>
  <si>
    <t>Хені ван де Мост</t>
  </si>
  <si>
    <t>Айс Ріф</t>
  </si>
  <si>
    <t>Інез</t>
  </si>
  <si>
    <t>Іванка</t>
  </si>
  <si>
    <t>Кадіма</t>
  </si>
  <si>
    <t>Камалія</t>
  </si>
  <si>
    <t>Кінга</t>
  </si>
  <si>
    <t>Либрає</t>
  </si>
  <si>
    <t>Лінкольн</t>
  </si>
  <si>
    <t>Малайзія</t>
  </si>
  <si>
    <t>Мемфіс</t>
  </si>
  <si>
    <t>Мілкшейк</t>
  </si>
  <si>
    <t>Мосні</t>
  </si>
  <si>
    <t>Мєдвєдєва</t>
  </si>
  <si>
    <t>Онтаріо</t>
  </si>
  <si>
    <t>Пінк Ардур</t>
  </si>
  <si>
    <t>Пінк Стоун</t>
  </si>
  <si>
    <t>Пінк Твіст</t>
  </si>
  <si>
    <t>Полар Бір</t>
  </si>
  <si>
    <t>Рапід Айс</t>
  </si>
  <si>
    <t>Роман Емпайр</t>
  </si>
  <si>
    <t>Сіссі</t>
  </si>
  <si>
    <t>Світ Розі</t>
  </si>
  <si>
    <t>Світ Тель</t>
  </si>
  <si>
    <t>Тімелес</t>
  </si>
  <si>
    <t>Веранді</t>
  </si>
  <si>
    <t>Вайт Ліберстар</t>
  </si>
  <si>
    <t>Йєллоу Мастер</t>
  </si>
  <si>
    <t>Хакун</t>
  </si>
  <si>
    <t>Лалібела 12+</t>
  </si>
  <si>
    <t>Лалібела 14+</t>
  </si>
  <si>
    <t>Нові Сан</t>
  </si>
  <si>
    <t>Пінк Імпрешен 14+</t>
  </si>
  <si>
    <t>Аллісон Бредлі</t>
  </si>
  <si>
    <t>Бріндізі</t>
  </si>
  <si>
    <t>Дезіреле</t>
  </si>
  <si>
    <t>Дабл Твіст</t>
  </si>
  <si>
    <t>Дрімер</t>
  </si>
  <si>
    <t>Фінола</t>
  </si>
  <si>
    <t>Флешпоінт</t>
  </si>
  <si>
    <t>Галілео</t>
  </si>
  <si>
    <t>Ікон</t>
  </si>
  <si>
    <t>Катінка</t>
  </si>
  <si>
    <t>Кікстарт</t>
  </si>
  <si>
    <t>Лімузін</t>
  </si>
  <si>
    <t>Маріаж</t>
  </si>
  <si>
    <t>Мері Джо</t>
  </si>
  <si>
    <t>Мондіаль</t>
  </si>
  <si>
    <t>Нікон</t>
  </si>
  <si>
    <t>Пальміра</t>
  </si>
  <si>
    <t>Спітфайр</t>
  </si>
  <si>
    <t>середньо-пізній</t>
  </si>
  <si>
    <t>середній</t>
  </si>
  <si>
    <t>пізній</t>
  </si>
  <si>
    <t>ранній</t>
  </si>
  <si>
    <t>средне-ранній</t>
  </si>
  <si>
    <t>средне ранній</t>
  </si>
  <si>
    <t>рожевий з білим</t>
  </si>
  <si>
    <t>червоний з білою бахромою</t>
  </si>
  <si>
    <t>ніжно-рожевий</t>
  </si>
  <si>
    <t>бузковий з білою бахромою</t>
  </si>
  <si>
    <t>пурпурний</t>
  </si>
  <si>
    <t>червоний з жовтою бахромою</t>
  </si>
  <si>
    <t>біло-рожевий</t>
  </si>
  <si>
    <t>фіолетовий</t>
  </si>
  <si>
    <t xml:space="preserve">рожевий </t>
  </si>
  <si>
    <t>бордово-червоний</t>
  </si>
  <si>
    <t>рожевий з білим дном</t>
  </si>
  <si>
    <t>світло-бузковий</t>
  </si>
  <si>
    <t>білий бахромчатий</t>
  </si>
  <si>
    <t>фіолетовий з білим дном</t>
  </si>
  <si>
    <t>лілово-фіолетовий</t>
  </si>
  <si>
    <t>лілово-фіолетовий, біла бахрома</t>
  </si>
  <si>
    <t>темно-червоний</t>
  </si>
  <si>
    <t>темно-бордовий</t>
  </si>
  <si>
    <t>червоний, кремово-біла бахрома</t>
  </si>
  <si>
    <t>лілово-рожевий</t>
  </si>
  <si>
    <t>рожевий, з білою бахромою</t>
  </si>
  <si>
    <t>білий з малиновою каймою</t>
  </si>
  <si>
    <t>ніжно фіолетово-пурпурний</t>
  </si>
  <si>
    <t>бузково-малиновий</t>
  </si>
  <si>
    <t>малиновий</t>
  </si>
  <si>
    <t>вишневий з білою кайймою</t>
  </si>
  <si>
    <t>червоно-малиновий</t>
  </si>
  <si>
    <t>рожево-бузковий</t>
  </si>
  <si>
    <t>бордовий з жовтою каймою</t>
  </si>
  <si>
    <t>темно - червоний</t>
  </si>
  <si>
    <t>темно-рожево-бузковий</t>
  </si>
  <si>
    <t>малиново-рожевий</t>
  </si>
  <si>
    <t>рожево-фіолетовий з білою каймою</t>
  </si>
  <si>
    <t>оранжево-червоний</t>
  </si>
  <si>
    <t>світло-лілово-рожевий</t>
  </si>
  <si>
    <t>темно-червоний з білою каймою</t>
  </si>
  <si>
    <t>рожевий з білим дном, хвилястий</t>
  </si>
  <si>
    <t>бузковий з білою каймою</t>
  </si>
  <si>
    <t>червоно-фіолетовий</t>
  </si>
  <si>
    <t>малиново-червоний</t>
  </si>
  <si>
    <t>яскраво-червоний</t>
  </si>
  <si>
    <t>білий з рожевим дном</t>
  </si>
  <si>
    <t>білий з рожевим краєм</t>
  </si>
  <si>
    <t>персиково-лососевий</t>
  </si>
  <si>
    <t>рожевий з жовтим дном</t>
  </si>
  <si>
    <t>кремово-зелений</t>
  </si>
  <si>
    <t>фіолетовый</t>
  </si>
  <si>
    <t>темно-рожевий, білі краї</t>
  </si>
  <si>
    <t>червоний з оранжевою каймою</t>
  </si>
  <si>
    <t>світло-оранжевий</t>
  </si>
  <si>
    <t xml:space="preserve">червоний </t>
  </si>
  <si>
    <t>лососьово-рожевий</t>
  </si>
  <si>
    <t>пурпурно-бузковий</t>
  </si>
  <si>
    <t>Go Max</t>
  </si>
  <si>
    <t>Хеві Дуті</t>
  </si>
  <si>
    <t>персиково-рожевий</t>
  </si>
  <si>
    <t>рожево-лососевий</t>
  </si>
  <si>
    <t>червоний з жовтим дном</t>
  </si>
  <si>
    <t>вишнево-рожевий</t>
  </si>
  <si>
    <t>Міккі Шік</t>
  </si>
  <si>
    <t>лососьово-пожевий</t>
  </si>
  <si>
    <t>рожево-червоний з білим кантом</t>
  </si>
  <si>
    <t>Стронг Ред</t>
  </si>
  <si>
    <t>дуже пізній</t>
  </si>
  <si>
    <t>Сінфоні</t>
  </si>
  <si>
    <t xml:space="preserve">Філлі Бель </t>
  </si>
  <si>
    <t xml:space="preserve">Аоморі </t>
  </si>
  <si>
    <t xml:space="preserve">насичено-рожевий </t>
  </si>
  <si>
    <t>Salmon Impression14+</t>
  </si>
  <si>
    <t>середн-ранній</t>
  </si>
  <si>
    <t>Полестар</t>
  </si>
  <si>
    <t xml:space="preserve">Ліпстік </t>
  </si>
  <si>
    <t xml:space="preserve">Лоялті </t>
  </si>
  <si>
    <t xml:space="preserve">Масковрі </t>
  </si>
  <si>
    <t xml:space="preserve">Леді Белл </t>
  </si>
  <si>
    <t>Го Макс</t>
  </si>
  <si>
    <t>Фрівілер</t>
  </si>
  <si>
    <t xml:space="preserve">Фірст Дейт </t>
  </si>
  <si>
    <t xml:space="preserve">Брайт Сан </t>
  </si>
  <si>
    <t xml:space="preserve">Коньяк </t>
  </si>
  <si>
    <t xml:space="preserve">Конго </t>
  </si>
  <si>
    <t xml:space="preserve">Коттон Канді </t>
  </si>
  <si>
    <t>Дресінг</t>
  </si>
  <si>
    <t xml:space="preserve">Гастон </t>
  </si>
  <si>
    <t xml:space="preserve">Метресс </t>
  </si>
  <si>
    <t xml:space="preserve">Обсешен </t>
  </si>
  <si>
    <t xml:space="preserve">Пескара </t>
  </si>
  <si>
    <t xml:space="preserve">Пінк Делай </t>
  </si>
  <si>
    <t xml:space="preserve">Квінті Трастфул </t>
  </si>
  <si>
    <t>Повні тюльпани</t>
  </si>
  <si>
    <t>Фабіо Єллоу</t>
  </si>
  <si>
    <t>Вартість пластикового ящика включена у вартість цибулин</t>
  </si>
  <si>
    <t>Постачальник не бере на себе відповідальність за якість вирощеної квіткової продукції</t>
  </si>
  <si>
    <t xml:space="preserve">Дует </t>
  </si>
  <si>
    <t>рожевий з білою каймою</t>
  </si>
  <si>
    <t>Brisbane 11+</t>
  </si>
  <si>
    <t>темно-рожевий з рож. каймой</t>
  </si>
  <si>
    <t>бузково-малин. з білою каймою</t>
  </si>
  <si>
    <t>вишнево-малиновий</t>
  </si>
  <si>
    <t>Dreamer 11/12</t>
  </si>
  <si>
    <t xml:space="preserve">Династія </t>
  </si>
  <si>
    <t>Perth 11+</t>
  </si>
  <si>
    <t>Pink Impression 14+</t>
  </si>
  <si>
    <t>Red Gold=Strong Red</t>
  </si>
  <si>
    <t>Ред Голд=Стронг Ред</t>
  </si>
  <si>
    <t>2500 грн/10 кг</t>
  </si>
  <si>
    <t xml:space="preserve">тижні охолодження </t>
  </si>
  <si>
    <t>Verona Sunrise</t>
  </si>
  <si>
    <t>White Marvel</t>
  </si>
  <si>
    <t>Hakuun 12+</t>
  </si>
  <si>
    <t>Вартість охолодження 8 євро/1000 шт</t>
  </si>
  <si>
    <t xml:space="preserve">Мазур Юрій </t>
  </si>
  <si>
    <t>Tulpan-opt.com.ua      mail:  ymazur123@gmail.com</t>
  </si>
  <si>
    <t>Допустимий відсоток браку в одному ящику становить 4% 20-25 штук (помилка підрахунку, зіпсовані)</t>
  </si>
  <si>
    <t>Ціна в євро вказана за 1000 шт</t>
  </si>
  <si>
    <t>Папір для упаковки тюльпанів, в листах, Нідерланди, уп 10 кг - 750 листів</t>
  </si>
  <si>
    <t>Бахромчасті</t>
  </si>
  <si>
    <t>Папуговий</t>
  </si>
  <si>
    <t xml:space="preserve">Albatros </t>
  </si>
  <si>
    <t>Asian Love</t>
  </si>
  <si>
    <t>Bella Blush</t>
  </si>
  <si>
    <t>Белла Блаш</t>
  </si>
  <si>
    <t>ніжно-рожевий, високий</t>
  </si>
  <si>
    <t>Cabanna</t>
  </si>
  <si>
    <t>Кабана</t>
  </si>
  <si>
    <t>Cacharel 12+</t>
  </si>
  <si>
    <t>Асіан Лав</t>
  </si>
  <si>
    <t>Вайт Марвел</t>
  </si>
  <si>
    <t>Cricko</t>
  </si>
  <si>
    <t>Кріско</t>
  </si>
  <si>
    <t>малиновий з білою бахр</t>
  </si>
  <si>
    <t>Кросовер</t>
  </si>
  <si>
    <t xml:space="preserve">Curry </t>
  </si>
  <si>
    <t xml:space="preserve">Каррі </t>
  </si>
  <si>
    <t>помаранчовий</t>
  </si>
  <si>
    <t>Dreamer 12+</t>
  </si>
  <si>
    <t>Dressing 12+</t>
  </si>
  <si>
    <t>Energy4all</t>
  </si>
  <si>
    <t>Енержіфол</t>
  </si>
  <si>
    <t>Etched Salmon</t>
  </si>
  <si>
    <t>Етшед Салмон</t>
  </si>
  <si>
    <t>лососевий</t>
  </si>
  <si>
    <t>Fondue</t>
  </si>
  <si>
    <t>Фондю</t>
  </si>
  <si>
    <t xml:space="preserve">Hawaii </t>
  </si>
  <si>
    <t>Hema</t>
  </si>
  <si>
    <t>Хема</t>
  </si>
  <si>
    <t>Katinka 12+</t>
  </si>
  <si>
    <t>Krissi</t>
  </si>
  <si>
    <t>Крісі</t>
  </si>
  <si>
    <t>Lalibela 12+</t>
  </si>
  <si>
    <t>Lalibela 14+</t>
  </si>
  <si>
    <t>Lorenzo</t>
  </si>
  <si>
    <t>Лорензо</t>
  </si>
  <si>
    <t>Mariage 12+</t>
  </si>
  <si>
    <t>Mercure</t>
  </si>
  <si>
    <t>Меркурі</t>
  </si>
  <si>
    <t>Milkshake 11/12</t>
  </si>
  <si>
    <t>Milkshake 12+</t>
  </si>
  <si>
    <t xml:space="preserve">Mumbai </t>
  </si>
  <si>
    <t>Мумбаї</t>
  </si>
  <si>
    <t>пурпурний з білою каймою</t>
  </si>
  <si>
    <t>Paul McCartney</t>
  </si>
  <si>
    <t>Пол Макартні</t>
  </si>
  <si>
    <t>Pescara</t>
  </si>
  <si>
    <t>Pink Delight</t>
  </si>
  <si>
    <t>Purple Desire</t>
  </si>
  <si>
    <t>Пурпл Дезайр</t>
  </si>
  <si>
    <t xml:space="preserve">Quinty Trustfull </t>
  </si>
  <si>
    <t>Red Angel</t>
  </si>
  <si>
    <t>Ред Ангел</t>
  </si>
  <si>
    <t>Richarda 12+</t>
  </si>
  <si>
    <t>Рішарда</t>
  </si>
  <si>
    <t xml:space="preserve">Салмон Імпрешен </t>
  </si>
  <si>
    <t>Sissi 12+</t>
  </si>
  <si>
    <t>Super Parrot</t>
  </si>
  <si>
    <t>Супер перрот</t>
  </si>
  <si>
    <t>Surrender 14+</t>
  </si>
  <si>
    <t>Surrender 12+</t>
  </si>
  <si>
    <t>Thijs Boots 12+</t>
  </si>
  <si>
    <t>Vanessa</t>
  </si>
  <si>
    <t>Ванесса</t>
  </si>
  <si>
    <t>Верона Санрайз</t>
  </si>
  <si>
    <t>White River</t>
  </si>
  <si>
    <t>Вайт Рівер</t>
  </si>
  <si>
    <t>White Spirit</t>
  </si>
  <si>
    <t>White Tiger</t>
  </si>
  <si>
    <t>Вайт Спіріт</t>
  </si>
  <si>
    <t>Вайт Тігер</t>
  </si>
  <si>
    <t>Zambesi</t>
  </si>
  <si>
    <t>Замбезі</t>
  </si>
  <si>
    <t>Dutch Pearl</t>
  </si>
  <si>
    <t>Датч Перл</t>
  </si>
  <si>
    <t>зелено-білий</t>
  </si>
  <si>
    <t xml:space="preserve">фіолетовий, </t>
  </si>
  <si>
    <t>Pink Majesty</t>
  </si>
  <si>
    <t xml:space="preserve">Пінк Мажесті </t>
  </si>
  <si>
    <t>Квітка,см</t>
  </si>
  <si>
    <t>рожевий з жоою каймою</t>
  </si>
  <si>
    <t>лавандовий</t>
  </si>
  <si>
    <t>рожевий, біле дно</t>
  </si>
  <si>
    <t>білий з рожевою каймо.</t>
  </si>
  <si>
    <t>вишневий з білой каймою</t>
  </si>
  <si>
    <t>бордовий, жовта бахрома</t>
  </si>
  <si>
    <t>Тай Бутс</t>
  </si>
  <si>
    <t>Прайс-лист тюльпани 2026</t>
  </si>
  <si>
    <t>Постачання неохолодженої цибулини з 27 вересня по 28 жовтня, охолодженої цибулини  15 - 30 листопада</t>
  </si>
  <si>
    <t>Упаковка: 12+ 600 шт/ящ, 11/12 750 - 800 шт/ящ</t>
  </si>
  <si>
    <t>курс €</t>
  </si>
  <si>
    <t xml:space="preserve">Curly Sue </t>
  </si>
  <si>
    <t>Керлі Сью</t>
  </si>
  <si>
    <t>Sweet Simone</t>
  </si>
  <si>
    <t>Світ Сімоне</t>
  </si>
  <si>
    <t xml:space="preserve">Tourmalet </t>
  </si>
  <si>
    <t>Турмалет</t>
  </si>
  <si>
    <t>Orange Passion</t>
  </si>
  <si>
    <t xml:space="preserve">Accent </t>
  </si>
  <si>
    <t>Apricot Revolution</t>
  </si>
  <si>
    <t>NEW</t>
  </si>
  <si>
    <t xml:space="preserve">Florence </t>
  </si>
  <si>
    <t>Golden Power</t>
  </si>
  <si>
    <t>Joelle</t>
  </si>
  <si>
    <t xml:space="preserve">Kisha </t>
  </si>
  <si>
    <t xml:space="preserve">Nikolay Pirogov </t>
  </si>
  <si>
    <t xml:space="preserve">Orlenda </t>
  </si>
  <si>
    <t xml:space="preserve">Outfit </t>
  </si>
  <si>
    <t xml:space="preserve">Power Play </t>
  </si>
  <si>
    <t>Roman Empire 12+</t>
  </si>
  <si>
    <t>Royal Virgin</t>
  </si>
  <si>
    <t>Sendai</t>
  </si>
  <si>
    <t>Wifi</t>
  </si>
  <si>
    <t xml:space="preserve">Adore </t>
  </si>
  <si>
    <t>Atlanta</t>
  </si>
  <si>
    <t xml:space="preserve">Bed Of Roses </t>
  </si>
  <si>
    <t>Belgravia</t>
  </si>
  <si>
    <t>Bonaire</t>
  </si>
  <si>
    <t>Braga</t>
  </si>
  <si>
    <t xml:space="preserve">Celine </t>
  </si>
  <si>
    <t xml:space="preserve">Селін </t>
  </si>
  <si>
    <t xml:space="preserve">Championship </t>
  </si>
  <si>
    <t>Charming Lady</t>
  </si>
  <si>
    <t xml:space="preserve">Dotcom </t>
  </si>
  <si>
    <t>Double Princess</t>
  </si>
  <si>
    <t>Everton</t>
  </si>
  <si>
    <t>Hashtag</t>
  </si>
  <si>
    <t>Let's Dance</t>
  </si>
  <si>
    <t xml:space="preserve">Limmerick </t>
  </si>
  <si>
    <t>Pink Desire</t>
  </si>
  <si>
    <t>Pink Symbiose</t>
  </si>
  <si>
    <t xml:space="preserve">Pinza </t>
  </si>
  <si>
    <t xml:space="preserve">Salmon Price </t>
  </si>
  <si>
    <t>Salmon Symbiose</t>
  </si>
  <si>
    <t>San Remo</t>
  </si>
  <si>
    <t xml:space="preserve">Soft Price </t>
  </si>
  <si>
    <t xml:space="preserve">Valeska </t>
  </si>
  <si>
    <t xml:space="preserve">Vuelta </t>
  </si>
  <si>
    <t>Yellow Symbiose</t>
  </si>
  <si>
    <t>Gold Race</t>
  </si>
  <si>
    <t xml:space="preserve">Мінімальна партія замовлення - 1 ящик </t>
  </si>
  <si>
    <t>малиновий з білою каймою</t>
  </si>
  <si>
    <t>Barcelona Beauty 11/12</t>
  </si>
  <si>
    <t xml:space="preserve">Lornah </t>
  </si>
  <si>
    <t>Умови оплати: 50% до 01.06.26, 50% перед доставкою</t>
  </si>
  <si>
    <t>малиново-бордовий</t>
  </si>
  <si>
    <t>білий з бузковими штрихами</t>
  </si>
  <si>
    <t xml:space="preserve">Mango Charm </t>
  </si>
  <si>
    <t xml:space="preserve">Ice Rif </t>
  </si>
  <si>
    <t>Mrs. Medvedeva</t>
  </si>
  <si>
    <t>Queensland 12+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</si>
</sst>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0"/>
      <name val="Verdana"/>
      <family val="2"/>
      <charset val="204"/>
    </font>
    <font>
      <b/>
      <sz val="9"/>
      <name val="Arial Cyr"/>
      <charset val="204"/>
    </font>
    <font>
      <b/>
      <sz val="16"/>
      <name val="Arial Cyr"/>
      <charset val="204"/>
    </font>
    <font>
      <sz val="10"/>
      <name val="Arial"/>
      <family val="2"/>
    </font>
    <font>
      <i/>
      <sz val="14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Helvetica"/>
      <family val="2"/>
      <charset val="204"/>
    </font>
    <font>
      <i/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0"/>
      <color rgb="FF2C2B2B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color rgb="FF202124"/>
      <name val="Inherit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1" fillId="0" borderId="2" xfId="0" applyFont="1" applyFill="1" applyBorder="1" applyAlignment="1">
      <alignment vertical="center"/>
    </xf>
    <xf numFmtId="14" fontId="18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center"/>
    </xf>
    <xf numFmtId="0" fontId="9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Fill="1" applyAlignment="1"/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center" shrinkToFit="1"/>
    </xf>
    <xf numFmtId="2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2" fontId="11" fillId="0" borderId="2" xfId="0" applyNumberFormat="1" applyFont="1" applyFill="1" applyBorder="1" applyAlignment="1">
      <alignment horizontal="left" vertical="center" shrinkToFit="1"/>
    </xf>
    <xf numFmtId="0" fontId="0" fillId="0" borderId="2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 wrapText="1" shrinkToFit="1"/>
    </xf>
    <xf numFmtId="2" fontId="11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center"/>
    </xf>
    <xf numFmtId="0" fontId="2" fillId="0" borderId="0" xfId="0" applyFont="1" applyFill="1"/>
    <xf numFmtId="0" fontId="1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49" fontId="0" fillId="0" borderId="0" xfId="0" quotePrefix="1" applyNumberFormat="1" applyFill="1" applyBorder="1" applyAlignment="1">
      <alignment horizontal="left" vertical="center"/>
    </xf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Alignment="1"/>
    <xf numFmtId="0" fontId="22" fillId="0" borderId="2" xfId="0" applyFont="1" applyBorder="1" applyAlignment="1">
      <alignment horizontal="left" vertical="top"/>
    </xf>
    <xf numFmtId="0" fontId="23" fillId="0" borderId="2" xfId="0" applyFont="1" applyFill="1" applyBorder="1"/>
    <xf numFmtId="0" fontId="3" fillId="0" borderId="2" xfId="0" applyFont="1" applyBorder="1"/>
    <xf numFmtId="0" fontId="22" fillId="2" borderId="2" xfId="0" applyFont="1" applyFill="1" applyBorder="1" applyAlignment="1">
      <alignment horizontal="left" vertical="top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vertical="center" shrinkToFit="1"/>
    </xf>
    <xf numFmtId="0" fontId="21" fillId="0" borderId="2" xfId="0" applyFont="1" applyFill="1" applyBorder="1" applyAlignment="1" applyProtection="1">
      <alignment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vertical="center" wrapText="1" shrinkToFi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2" fontId="21" fillId="2" borderId="0" xfId="0" applyNumberFormat="1" applyFont="1" applyFill="1" applyBorder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shrinkToFit="1"/>
    </xf>
    <xf numFmtId="1" fontId="11" fillId="2" borderId="2" xfId="0" applyNumberFormat="1" applyFont="1" applyFill="1" applyBorder="1" applyAlignment="1">
      <alignment horizontal="center" vertical="center" shrinkToFit="1"/>
    </xf>
    <xf numFmtId="1" fontId="20" fillId="2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2" fontId="11" fillId="3" borderId="2" xfId="0" applyNumberFormat="1" applyFont="1" applyFill="1" applyBorder="1" applyAlignment="1">
      <alignment horizontal="center" vertical="center"/>
    </xf>
    <xf numFmtId="1" fontId="20" fillId="3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 shrinkToFit="1"/>
    </xf>
    <xf numFmtId="2" fontId="11" fillId="3" borderId="2" xfId="0" applyNumberFormat="1" applyFont="1" applyFill="1" applyBorder="1" applyAlignment="1">
      <alignment horizontal="left" vertical="center" shrinkToFi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vertical="center" shrinkToFit="1"/>
    </xf>
    <xf numFmtId="2" fontId="2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25" fillId="3" borderId="2" xfId="0" applyFont="1" applyFill="1" applyBorder="1" applyAlignment="1"/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/>
  </cellXfs>
  <cellStyles count="4">
    <cellStyle name="Standaard 2 3" xfId="1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4"/>
  <sheetViews>
    <sheetView tabSelected="1" showRuler="0" topLeftCell="A299" zoomScaleNormal="100" workbookViewId="0">
      <selection activeCell="L302" sqref="L302"/>
    </sheetView>
  </sheetViews>
  <sheetFormatPr defaultColWidth="8.59765625" defaultRowHeight="13.95" customHeight="1"/>
  <cols>
    <col min="1" max="1" width="18.5" style="33" customWidth="1"/>
    <col min="2" max="2" width="15.5" style="33" customWidth="1"/>
    <col min="3" max="3" width="4.5" style="33" customWidth="1"/>
    <col min="4" max="4" width="4.8984375" style="34" customWidth="1"/>
    <col min="5" max="5" width="3.296875" style="34" customWidth="1"/>
    <col min="6" max="6" width="14" style="33" customWidth="1"/>
    <col min="7" max="7" width="25" style="16" customWidth="1"/>
    <col min="8" max="8" width="8.5" style="17" customWidth="1"/>
    <col min="9" max="9" width="6.796875" style="85" customWidth="1"/>
    <col min="10" max="16384" width="8.59765625" style="1"/>
  </cols>
  <sheetData>
    <row r="1" spans="1:9" s="3" customFormat="1" ht="13.95" customHeight="1">
      <c r="A1" s="74" t="s">
        <v>663</v>
      </c>
      <c r="B1" s="74"/>
      <c r="C1" s="74"/>
      <c r="D1" s="74"/>
      <c r="E1" s="74"/>
      <c r="F1" s="74"/>
      <c r="G1" s="74"/>
      <c r="H1" s="74"/>
      <c r="I1" s="74"/>
    </row>
    <row r="2" spans="1:9" ht="13.95" customHeight="1">
      <c r="A2" s="14" t="s">
        <v>569</v>
      </c>
      <c r="B2" s="15" t="s">
        <v>570</v>
      </c>
      <c r="C2" s="14"/>
      <c r="D2" s="14"/>
      <c r="E2" s="12"/>
      <c r="F2" s="14"/>
    </row>
    <row r="3" spans="1:9" ht="13.95" customHeight="1">
      <c r="A3" s="14" t="s">
        <v>290</v>
      </c>
      <c r="B3" s="18" t="s">
        <v>291</v>
      </c>
      <c r="C3" s="14"/>
      <c r="D3" s="14"/>
      <c r="E3" s="14"/>
      <c r="F3" s="14"/>
      <c r="G3" s="19"/>
      <c r="I3" s="86"/>
    </row>
    <row r="4" spans="1:9" ht="13.95" customHeight="1">
      <c r="A4" s="14" t="s">
        <v>720</v>
      </c>
      <c r="B4" s="20"/>
      <c r="C4" s="14"/>
      <c r="D4" s="14"/>
      <c r="E4" s="14"/>
      <c r="F4" s="14"/>
      <c r="G4" s="19"/>
      <c r="H4" s="21"/>
      <c r="I4" s="86"/>
    </row>
    <row r="5" spans="1:9" ht="13.95" customHeight="1">
      <c r="A5" s="14" t="s">
        <v>549</v>
      </c>
      <c r="B5" s="20"/>
      <c r="C5" s="14"/>
      <c r="D5" s="14"/>
      <c r="E5" s="14"/>
      <c r="F5" s="14"/>
      <c r="G5" s="19"/>
      <c r="H5" s="22"/>
      <c r="I5" s="87"/>
    </row>
    <row r="6" spans="1:9" ht="13.95" customHeight="1">
      <c r="A6" s="14" t="s">
        <v>664</v>
      </c>
      <c r="B6" s="20"/>
      <c r="C6" s="14"/>
      <c r="D6" s="14"/>
      <c r="E6" s="14"/>
      <c r="F6" s="14"/>
      <c r="G6" s="19"/>
      <c r="H6" s="23"/>
      <c r="I6" s="87"/>
    </row>
    <row r="7" spans="1:9" ht="13.95" customHeight="1">
      <c r="A7" s="14" t="s">
        <v>568</v>
      </c>
      <c r="B7" s="20"/>
      <c r="C7" s="14"/>
      <c r="D7" s="14"/>
      <c r="E7" s="14"/>
      <c r="F7" s="14"/>
      <c r="G7" s="4"/>
      <c r="H7" s="5"/>
    </row>
    <row r="8" spans="1:9" ht="13.95" customHeight="1">
      <c r="A8" s="14" t="s">
        <v>716</v>
      </c>
      <c r="B8" s="20"/>
      <c r="C8" s="14"/>
      <c r="D8" s="14"/>
      <c r="E8" s="14"/>
      <c r="F8" s="14"/>
      <c r="G8" s="10"/>
      <c r="H8" s="5"/>
    </row>
    <row r="9" spans="1:9" ht="13.95" customHeight="1">
      <c r="A9" s="24" t="s">
        <v>571</v>
      </c>
      <c r="B9" s="24"/>
      <c r="C9" s="24"/>
      <c r="D9" s="24"/>
      <c r="E9" s="24"/>
      <c r="F9" s="24"/>
      <c r="G9" s="9"/>
      <c r="H9" s="5"/>
    </row>
    <row r="10" spans="1:9" ht="13.95" customHeight="1">
      <c r="A10" s="18" t="s">
        <v>292</v>
      </c>
      <c r="B10" s="20"/>
      <c r="C10" s="14"/>
      <c r="D10" s="14"/>
      <c r="E10" s="14"/>
      <c r="F10" s="14"/>
    </row>
    <row r="11" spans="1:9" ht="13.95" customHeight="1">
      <c r="A11" s="14" t="s">
        <v>550</v>
      </c>
      <c r="B11" s="20"/>
      <c r="C11" s="14"/>
      <c r="D11" s="14"/>
      <c r="E11" s="14"/>
      <c r="F11" s="14"/>
      <c r="G11" s="6"/>
      <c r="H11" s="5"/>
    </row>
    <row r="12" spans="1:9" ht="13.95" customHeight="1">
      <c r="A12" s="76" t="s">
        <v>572</v>
      </c>
      <c r="B12" s="76"/>
      <c r="C12" s="76"/>
      <c r="D12" s="53"/>
      <c r="E12" s="54"/>
      <c r="F12" s="54"/>
      <c r="G12" s="6"/>
      <c r="H12" s="6" t="s">
        <v>78</v>
      </c>
      <c r="I12" s="88"/>
    </row>
    <row r="13" spans="1:9" ht="13.95" customHeight="1">
      <c r="A13" s="48" t="s">
        <v>665</v>
      </c>
      <c r="B13" s="49"/>
      <c r="C13" s="50"/>
      <c r="D13" s="49"/>
      <c r="E13" s="55"/>
      <c r="F13" s="56"/>
      <c r="G13" s="58">
        <f ca="1">TODAY()</f>
        <v>46141</v>
      </c>
      <c r="H13" s="57" t="s">
        <v>666</v>
      </c>
      <c r="I13" s="86">
        <v>52</v>
      </c>
    </row>
    <row r="14" spans="1:9" ht="13.95" customHeight="1">
      <c r="A14" s="75" t="s">
        <v>573</v>
      </c>
      <c r="B14" s="75"/>
      <c r="C14" s="75"/>
      <c r="D14" s="75"/>
      <c r="E14" s="75"/>
      <c r="F14" s="75"/>
      <c r="G14" s="75"/>
      <c r="H14" s="81" t="s">
        <v>563</v>
      </c>
      <c r="I14" s="81"/>
    </row>
    <row r="15" spans="1:9" ht="13.95" customHeight="1">
      <c r="A15" s="13" t="s">
        <v>293</v>
      </c>
      <c r="B15" s="13"/>
      <c r="C15" s="82" t="s">
        <v>564</v>
      </c>
      <c r="D15" s="77" t="s">
        <v>295</v>
      </c>
      <c r="E15" s="79" t="s">
        <v>655</v>
      </c>
      <c r="F15" s="79" t="s">
        <v>296</v>
      </c>
      <c r="G15" s="80" t="s">
        <v>297</v>
      </c>
      <c r="H15" s="79" t="s">
        <v>298</v>
      </c>
      <c r="I15" s="89" t="s">
        <v>299</v>
      </c>
    </row>
    <row r="16" spans="1:9" ht="69.8" customHeight="1">
      <c r="A16" s="25" t="s">
        <v>294</v>
      </c>
      <c r="B16" s="26"/>
      <c r="C16" s="83"/>
      <c r="D16" s="78"/>
      <c r="E16" s="79"/>
      <c r="F16" s="79"/>
      <c r="G16" s="80"/>
      <c r="H16" s="79"/>
      <c r="I16" s="89"/>
    </row>
    <row r="17" spans="1:9" ht="13.95" customHeight="1">
      <c r="A17" s="106" t="s">
        <v>574</v>
      </c>
      <c r="B17" s="107"/>
      <c r="C17" s="107"/>
      <c r="D17" s="107"/>
      <c r="E17" s="107"/>
      <c r="F17" s="107"/>
      <c r="G17" s="107"/>
      <c r="H17" s="107"/>
      <c r="I17" s="108"/>
    </row>
    <row r="18" spans="1:9" ht="13.95" customHeight="1">
      <c r="A18" s="27" t="s">
        <v>101</v>
      </c>
      <c r="B18" s="28" t="s">
        <v>16</v>
      </c>
      <c r="C18" s="68">
        <v>15</v>
      </c>
      <c r="D18" s="72">
        <v>55</v>
      </c>
      <c r="E18" s="72">
        <v>6.5</v>
      </c>
      <c r="F18" s="69" t="s">
        <v>452</v>
      </c>
      <c r="G18" s="31" t="s">
        <v>458</v>
      </c>
      <c r="H18" s="29">
        <f>I18*I13/1000</f>
        <v>14.3</v>
      </c>
      <c r="I18" s="90">
        <v>275</v>
      </c>
    </row>
    <row r="19" spans="1:9" ht="13.95" customHeight="1">
      <c r="A19" s="27" t="s">
        <v>583</v>
      </c>
      <c r="B19" s="28" t="s">
        <v>20</v>
      </c>
      <c r="C19" s="68">
        <v>16</v>
      </c>
      <c r="D19" s="72">
        <v>43</v>
      </c>
      <c r="E19" s="72">
        <v>5.8</v>
      </c>
      <c r="F19" s="69" t="s">
        <v>454</v>
      </c>
      <c r="G19" s="31" t="s">
        <v>460</v>
      </c>
      <c r="H19" s="29">
        <f>I19*I13/1000</f>
        <v>18.98</v>
      </c>
      <c r="I19" s="90">
        <v>365</v>
      </c>
    </row>
    <row r="20" spans="1:9" ht="13.95" customHeight="1">
      <c r="A20" s="27" t="s">
        <v>113</v>
      </c>
      <c r="B20" s="28" t="s">
        <v>3</v>
      </c>
      <c r="C20" s="68">
        <v>18</v>
      </c>
      <c r="D20" s="72">
        <v>38</v>
      </c>
      <c r="E20" s="72">
        <v>5.8</v>
      </c>
      <c r="F20" s="69" t="s">
        <v>452</v>
      </c>
      <c r="G20" s="31" t="s">
        <v>588</v>
      </c>
      <c r="H20" s="29">
        <f>I20*I13/1000</f>
        <v>14.82</v>
      </c>
      <c r="I20" s="90">
        <v>285</v>
      </c>
    </row>
    <row r="21" spans="1:9" ht="13.95" customHeight="1">
      <c r="A21" s="27" t="s">
        <v>586</v>
      </c>
      <c r="B21" s="28" t="s">
        <v>587</v>
      </c>
      <c r="C21" s="68"/>
      <c r="D21" s="72"/>
      <c r="E21" s="72"/>
      <c r="F21" s="69"/>
      <c r="G21" s="31" t="s">
        <v>325</v>
      </c>
      <c r="H21" s="29">
        <f>I21*I13/1000</f>
        <v>15.86</v>
      </c>
      <c r="I21" s="90">
        <v>305</v>
      </c>
    </row>
    <row r="22" spans="1:9" ht="13.95" customHeight="1">
      <c r="A22" s="27" t="s">
        <v>667</v>
      </c>
      <c r="B22" s="28" t="s">
        <v>668</v>
      </c>
      <c r="C22" s="68"/>
      <c r="D22" s="72"/>
      <c r="E22" s="72"/>
      <c r="F22" s="69"/>
      <c r="G22" s="31"/>
      <c r="H22" s="29">
        <f>I22*I13/1000</f>
        <v>13</v>
      </c>
      <c r="I22" s="90">
        <v>250</v>
      </c>
    </row>
    <row r="23" spans="1:9" ht="13.95" customHeight="1">
      <c r="A23" s="27" t="s">
        <v>129</v>
      </c>
      <c r="B23" s="28" t="s">
        <v>2</v>
      </c>
      <c r="C23" s="68">
        <v>18</v>
      </c>
      <c r="D23" s="72">
        <v>42</v>
      </c>
      <c r="E23" s="72">
        <v>6</v>
      </c>
      <c r="F23" s="69" t="s">
        <v>454</v>
      </c>
      <c r="G23" s="30" t="s">
        <v>463</v>
      </c>
      <c r="H23" s="29">
        <f>I23*I13/1000</f>
        <v>14.3</v>
      </c>
      <c r="I23" s="90">
        <v>275</v>
      </c>
    </row>
    <row r="24" spans="1:9" ht="13.95" customHeight="1">
      <c r="A24" s="27" t="s">
        <v>137</v>
      </c>
      <c r="B24" s="28" t="s">
        <v>365</v>
      </c>
      <c r="C24" s="68">
        <v>18</v>
      </c>
      <c r="D24" s="72">
        <v>42</v>
      </c>
      <c r="E24" s="72">
        <v>5.8</v>
      </c>
      <c r="F24" s="69" t="s">
        <v>454</v>
      </c>
      <c r="G24" s="31" t="s">
        <v>463</v>
      </c>
      <c r="H24" s="29">
        <f>I24*I13/1000</f>
        <v>13.78</v>
      </c>
      <c r="I24" s="90">
        <v>265</v>
      </c>
    </row>
    <row r="25" spans="1:9" ht="13.95" customHeight="1">
      <c r="A25" s="27" t="s">
        <v>241</v>
      </c>
      <c r="B25" s="28" t="s">
        <v>548</v>
      </c>
      <c r="C25" s="68"/>
      <c r="D25" s="72"/>
      <c r="E25" s="72"/>
      <c r="F25" s="69"/>
      <c r="G25" s="31" t="s">
        <v>302</v>
      </c>
      <c r="H25" s="29">
        <f>I25*I13/1000</f>
        <v>13.78</v>
      </c>
      <c r="I25" s="90">
        <v>265</v>
      </c>
    </row>
    <row r="26" spans="1:9" ht="13.95" customHeight="1">
      <c r="A26" s="27" t="s">
        <v>602</v>
      </c>
      <c r="B26" s="28" t="s">
        <v>366</v>
      </c>
      <c r="C26" s="68"/>
      <c r="D26" s="72">
        <v>50</v>
      </c>
      <c r="E26" s="72">
        <v>6</v>
      </c>
      <c r="F26" s="69" t="s">
        <v>452</v>
      </c>
      <c r="G26" s="31" t="s">
        <v>461</v>
      </c>
      <c r="H26" s="29">
        <f>I26*I13/1000</f>
        <v>15.86</v>
      </c>
      <c r="I26" s="90">
        <v>305</v>
      </c>
    </row>
    <row r="27" spans="1:9" ht="13.95" customHeight="1">
      <c r="A27" s="27" t="s">
        <v>149</v>
      </c>
      <c r="B27" s="28" t="s">
        <v>367</v>
      </c>
      <c r="C27" s="68">
        <v>15</v>
      </c>
      <c r="D27" s="72">
        <v>50</v>
      </c>
      <c r="E27" s="72">
        <v>6</v>
      </c>
      <c r="F27" s="69" t="s">
        <v>453</v>
      </c>
      <c r="G27" s="31" t="s">
        <v>466</v>
      </c>
      <c r="H27" s="29">
        <f>I27*I13/1000</f>
        <v>16.12</v>
      </c>
      <c r="I27" s="90">
        <v>310</v>
      </c>
    </row>
    <row r="28" spans="1:9" ht="13.95" customHeight="1">
      <c r="A28" s="27" t="s">
        <v>154</v>
      </c>
      <c r="B28" s="28" t="s">
        <v>368</v>
      </c>
      <c r="C28" s="68">
        <v>15</v>
      </c>
      <c r="D28" s="72" t="s">
        <v>199</v>
      </c>
      <c r="E28" s="72"/>
      <c r="F28" s="69" t="s">
        <v>453</v>
      </c>
      <c r="G28" s="30" t="s">
        <v>467</v>
      </c>
      <c r="H28" s="29">
        <f>I28*I13/1000</f>
        <v>15.86</v>
      </c>
      <c r="I28" s="90">
        <v>305</v>
      </c>
    </row>
    <row r="29" spans="1:9" ht="13.95" customHeight="1">
      <c r="A29" s="27" t="s">
        <v>168</v>
      </c>
      <c r="B29" s="28" t="s">
        <v>4</v>
      </c>
      <c r="C29" s="68">
        <v>15</v>
      </c>
      <c r="D29" s="72">
        <v>50</v>
      </c>
      <c r="E29" s="72">
        <v>6</v>
      </c>
      <c r="F29" s="69" t="s">
        <v>452</v>
      </c>
      <c r="G29" s="30" t="s">
        <v>469</v>
      </c>
      <c r="H29" s="29">
        <f>I29*I13/1000</f>
        <v>14.3</v>
      </c>
      <c r="I29" s="90">
        <v>275</v>
      </c>
    </row>
    <row r="30" spans="1:9" ht="13.95" customHeight="1">
      <c r="A30" s="32" t="s">
        <v>613</v>
      </c>
      <c r="B30" s="28" t="s">
        <v>614</v>
      </c>
      <c r="C30" s="32"/>
      <c r="D30" s="51"/>
      <c r="E30" s="51"/>
      <c r="F30" s="32"/>
      <c r="G30" s="52" t="s">
        <v>661</v>
      </c>
      <c r="H30" s="29">
        <f>I30*I13/1000</f>
        <v>14.3</v>
      </c>
      <c r="I30" s="90">
        <v>275</v>
      </c>
    </row>
    <row r="31" spans="1:9" ht="13.95" customHeight="1">
      <c r="A31" s="27" t="s">
        <v>176</v>
      </c>
      <c r="B31" s="28" t="s">
        <v>369</v>
      </c>
      <c r="C31" s="68">
        <v>17</v>
      </c>
      <c r="D31" s="72" t="s">
        <v>199</v>
      </c>
      <c r="E31" s="72"/>
      <c r="F31" s="69" t="s">
        <v>452</v>
      </c>
      <c r="G31" s="30" t="s">
        <v>315</v>
      </c>
      <c r="H31" s="29">
        <f>I31*I13/1000</f>
        <v>17.056000000000001</v>
      </c>
      <c r="I31" s="90">
        <v>328</v>
      </c>
    </row>
    <row r="32" spans="1:9" ht="13.95" customHeight="1">
      <c r="A32" s="28" t="s">
        <v>223</v>
      </c>
      <c r="B32" s="28" t="s">
        <v>35</v>
      </c>
      <c r="C32" s="35"/>
      <c r="D32" s="72">
        <v>34</v>
      </c>
      <c r="E32" s="72">
        <v>6</v>
      </c>
      <c r="F32" s="69" t="s">
        <v>452</v>
      </c>
      <c r="G32" s="31" t="s">
        <v>459</v>
      </c>
      <c r="H32" s="29">
        <f>I32*I13/1000</f>
        <v>14.3</v>
      </c>
      <c r="I32" s="90">
        <v>275</v>
      </c>
    </row>
    <row r="33" spans="1:9" ht="13.95" customHeight="1">
      <c r="A33" s="27" t="s">
        <v>244</v>
      </c>
      <c r="B33" s="28" t="s">
        <v>523</v>
      </c>
      <c r="C33" s="27"/>
      <c r="D33" s="27"/>
      <c r="E33" s="72"/>
      <c r="F33" s="69"/>
      <c r="G33" s="31" t="s">
        <v>300</v>
      </c>
      <c r="H33" s="29">
        <f>I33*I13/1000</f>
        <v>15.86</v>
      </c>
      <c r="I33" s="90">
        <v>305</v>
      </c>
    </row>
    <row r="34" spans="1:9" ht="13.95" customHeight="1">
      <c r="A34" s="27" t="s">
        <v>191</v>
      </c>
      <c r="B34" s="28" t="s">
        <v>370</v>
      </c>
      <c r="C34" s="68">
        <v>15</v>
      </c>
      <c r="D34" s="72">
        <v>47</v>
      </c>
      <c r="E34" s="72">
        <v>5.7</v>
      </c>
      <c r="F34" s="69" t="s">
        <v>454</v>
      </c>
      <c r="G34" s="31" t="s">
        <v>471</v>
      </c>
      <c r="H34" s="29">
        <f>I34*I13/1000</f>
        <v>13.78</v>
      </c>
      <c r="I34" s="90">
        <v>265</v>
      </c>
    </row>
    <row r="35" spans="1:9" ht="13.95" customHeight="1">
      <c r="A35" s="27" t="s">
        <v>248</v>
      </c>
      <c r="B35" s="28" t="s">
        <v>371</v>
      </c>
      <c r="C35" s="27"/>
      <c r="D35" s="27"/>
      <c r="E35" s="72"/>
      <c r="F35" s="69"/>
      <c r="G35" s="31" t="s">
        <v>312</v>
      </c>
      <c r="H35" s="29">
        <f>I35*I13/1000</f>
        <v>16.38</v>
      </c>
      <c r="I35" s="90">
        <v>315</v>
      </c>
    </row>
    <row r="36" spans="1:9" ht="13.95" customHeight="1">
      <c r="A36" s="27" t="s">
        <v>197</v>
      </c>
      <c r="B36" s="28" t="s">
        <v>372</v>
      </c>
      <c r="C36" s="68">
        <v>15</v>
      </c>
      <c r="D36" s="72" t="s">
        <v>199</v>
      </c>
      <c r="E36" s="72"/>
      <c r="F36" s="69" t="s">
        <v>453</v>
      </c>
      <c r="G36" s="31" t="s">
        <v>472</v>
      </c>
      <c r="H36" s="29">
        <f>I36*I13/1000</f>
        <v>13.78</v>
      </c>
      <c r="I36" s="90">
        <v>265</v>
      </c>
    </row>
    <row r="37" spans="1:9" ht="13.95" customHeight="1">
      <c r="A37" s="27" t="s">
        <v>198</v>
      </c>
      <c r="B37" s="28" t="s">
        <v>373</v>
      </c>
      <c r="C37" s="68">
        <v>15</v>
      </c>
      <c r="D37" s="72" t="s">
        <v>199</v>
      </c>
      <c r="E37" s="72"/>
      <c r="F37" s="69" t="s">
        <v>453</v>
      </c>
      <c r="G37" s="31" t="s">
        <v>473</v>
      </c>
      <c r="H37" s="29">
        <f>I37*I13/1000</f>
        <v>14.3</v>
      </c>
      <c r="I37" s="90">
        <v>275</v>
      </c>
    </row>
    <row r="38" spans="1:9" ht="13.95" customHeight="1">
      <c r="A38" s="32" t="s">
        <v>263</v>
      </c>
      <c r="B38" s="36" t="s">
        <v>264</v>
      </c>
      <c r="C38" s="68">
        <v>15</v>
      </c>
      <c r="D38" s="72"/>
      <c r="E38" s="72"/>
      <c r="F38" s="69"/>
      <c r="G38" s="31"/>
      <c r="H38" s="29">
        <f>I38*I13/1000</f>
        <v>14.3</v>
      </c>
      <c r="I38" s="90">
        <v>275</v>
      </c>
    </row>
    <row r="39" spans="1:9" ht="13.95" customHeight="1">
      <c r="A39" s="27" t="s">
        <v>204</v>
      </c>
      <c r="B39" s="28" t="s">
        <v>374</v>
      </c>
      <c r="C39" s="68">
        <v>16</v>
      </c>
      <c r="D39" s="72">
        <v>46</v>
      </c>
      <c r="E39" s="72">
        <v>5.6</v>
      </c>
      <c r="F39" s="69" t="s">
        <v>455</v>
      </c>
      <c r="G39" s="30" t="s">
        <v>470</v>
      </c>
      <c r="H39" s="29">
        <f>I39*I13/1000</f>
        <v>16.12</v>
      </c>
      <c r="I39" s="90">
        <v>310</v>
      </c>
    </row>
    <row r="40" spans="1:9" ht="13.95" customHeight="1">
      <c r="A40" s="27" t="s">
        <v>669</v>
      </c>
      <c r="B40" s="28" t="s">
        <v>670</v>
      </c>
      <c r="C40" s="68"/>
      <c r="D40" s="72"/>
      <c r="E40" s="72"/>
      <c r="F40" s="69"/>
      <c r="G40" s="30"/>
      <c r="H40" s="29">
        <f>I40*I13/1000</f>
        <v>15.6</v>
      </c>
      <c r="I40" s="90">
        <v>300</v>
      </c>
    </row>
    <row r="41" spans="1:9" ht="13.95" customHeight="1">
      <c r="A41" s="27" t="s">
        <v>671</v>
      </c>
      <c r="B41" s="28" t="s">
        <v>672</v>
      </c>
      <c r="C41" s="68"/>
      <c r="D41" s="72"/>
      <c r="E41" s="72"/>
      <c r="F41" s="69"/>
      <c r="G41" s="30" t="s">
        <v>463</v>
      </c>
      <c r="H41" s="29">
        <f>I41*I13/1000</f>
        <v>14.3</v>
      </c>
      <c r="I41" s="90">
        <v>275</v>
      </c>
    </row>
    <row r="42" spans="1:9" ht="13.95" customHeight="1">
      <c r="A42" s="37" t="s">
        <v>287</v>
      </c>
      <c r="B42" s="37" t="s">
        <v>375</v>
      </c>
      <c r="C42" s="70">
        <v>17</v>
      </c>
      <c r="D42" s="72"/>
      <c r="E42" s="72"/>
      <c r="F42" s="69"/>
      <c r="G42" s="30" t="s">
        <v>315</v>
      </c>
      <c r="H42" s="29">
        <f>I42*I13/1000</f>
        <v>15.08</v>
      </c>
      <c r="I42" s="90">
        <v>290</v>
      </c>
    </row>
    <row r="43" spans="1:9" ht="13.95" customHeight="1">
      <c r="A43" s="109" t="s">
        <v>364</v>
      </c>
      <c r="B43" s="103"/>
      <c r="C43" s="104"/>
      <c r="D43" s="98"/>
      <c r="E43" s="98"/>
      <c r="F43" s="96"/>
      <c r="G43" s="105"/>
      <c r="H43" s="102"/>
      <c r="I43" s="95"/>
    </row>
    <row r="44" spans="1:9" ht="13.95" customHeight="1">
      <c r="A44" s="27" t="s">
        <v>111</v>
      </c>
      <c r="B44" s="28" t="s">
        <v>41</v>
      </c>
      <c r="C44" s="68">
        <v>17</v>
      </c>
      <c r="D44" s="72" t="s">
        <v>225</v>
      </c>
      <c r="E44" s="72"/>
      <c r="F44" s="69" t="s">
        <v>453</v>
      </c>
      <c r="G44" s="30" t="s">
        <v>459</v>
      </c>
      <c r="H44" s="29">
        <f>I44*I13/1000</f>
        <v>15.86</v>
      </c>
      <c r="I44" s="90">
        <v>305</v>
      </c>
    </row>
    <row r="45" spans="1:9" ht="13.95" customHeight="1">
      <c r="A45" s="27" t="s">
        <v>553</v>
      </c>
      <c r="B45" s="28" t="s">
        <v>376</v>
      </c>
      <c r="C45" s="68">
        <v>18</v>
      </c>
      <c r="D45" s="72" t="s">
        <v>235</v>
      </c>
      <c r="E45" s="72"/>
      <c r="F45" s="69" t="s">
        <v>452</v>
      </c>
      <c r="G45" s="7" t="s">
        <v>476</v>
      </c>
      <c r="H45" s="29">
        <f>I45*I13/1000</f>
        <v>0</v>
      </c>
      <c r="I45" s="91"/>
    </row>
    <row r="46" spans="1:9" ht="13.95" customHeight="1">
      <c r="A46" s="60" t="s">
        <v>673</v>
      </c>
      <c r="B46" s="30"/>
      <c r="C46" s="70"/>
      <c r="D46" s="70"/>
      <c r="E46" s="73"/>
      <c r="F46" s="30"/>
      <c r="G46" s="38"/>
      <c r="H46" s="29">
        <f>I46*I13/1000</f>
        <v>14.82</v>
      </c>
      <c r="I46" s="90">
        <v>285</v>
      </c>
    </row>
    <row r="47" spans="1:9" ht="13.95" customHeight="1">
      <c r="A47" s="27" t="s">
        <v>559</v>
      </c>
      <c r="B47" s="28" t="s">
        <v>343</v>
      </c>
      <c r="C47" s="67"/>
      <c r="D47" s="67"/>
      <c r="E47" s="72"/>
      <c r="F47" s="69"/>
      <c r="G47" s="30" t="s">
        <v>344</v>
      </c>
      <c r="H47" s="29">
        <f>I47*I13/1000</f>
        <v>0</v>
      </c>
      <c r="I47" s="90"/>
    </row>
    <row r="48" spans="1:9" ht="13.95" customHeight="1">
      <c r="A48" s="27" t="s">
        <v>726</v>
      </c>
      <c r="B48" s="28" t="s">
        <v>377</v>
      </c>
      <c r="C48" s="68">
        <v>18</v>
      </c>
      <c r="D48" s="72">
        <v>32</v>
      </c>
      <c r="E48" s="72" t="s">
        <v>39</v>
      </c>
      <c r="F48" s="69" t="s">
        <v>452</v>
      </c>
      <c r="G48" s="31" t="s">
        <v>478</v>
      </c>
      <c r="H48" s="29">
        <f>I48*I13/1000</f>
        <v>0</v>
      </c>
      <c r="I48" s="90"/>
    </row>
    <row r="49" spans="1:9" ht="13.95" customHeight="1">
      <c r="A49" s="27" t="s">
        <v>349</v>
      </c>
      <c r="B49" s="28" t="s">
        <v>350</v>
      </c>
      <c r="C49" s="68"/>
      <c r="D49" s="72"/>
      <c r="E49" s="72"/>
      <c r="F49" s="69"/>
      <c r="G49" s="31" t="s">
        <v>315</v>
      </c>
      <c r="H49" s="29">
        <f>I49*I13/1000</f>
        <v>18.46</v>
      </c>
      <c r="I49" s="90">
        <v>355</v>
      </c>
    </row>
    <row r="50" spans="1:9" ht="13.95" customHeight="1">
      <c r="A50" s="110" t="s">
        <v>363</v>
      </c>
      <c r="B50" s="101"/>
      <c r="C50" s="100"/>
      <c r="D50" s="98"/>
      <c r="E50" s="98"/>
      <c r="F50" s="96"/>
      <c r="G50" s="99"/>
      <c r="H50" s="102"/>
      <c r="I50" s="95"/>
    </row>
    <row r="51" spans="1:9" ht="13.95" customHeight="1">
      <c r="A51" s="59" t="s">
        <v>674</v>
      </c>
      <c r="B51" s="69"/>
      <c r="C51" s="72"/>
      <c r="D51" s="72"/>
      <c r="E51" s="72"/>
      <c r="F51" s="69"/>
      <c r="G51" s="31"/>
      <c r="H51" s="71">
        <f>I51*I13/1000</f>
        <v>14.82</v>
      </c>
      <c r="I51" s="90">
        <v>285</v>
      </c>
    </row>
    <row r="52" spans="1:9" ht="13.95" customHeight="1">
      <c r="A52" s="27" t="s">
        <v>91</v>
      </c>
      <c r="B52" s="69" t="s">
        <v>378</v>
      </c>
      <c r="C52" s="68">
        <v>18</v>
      </c>
      <c r="D52" s="72">
        <v>48</v>
      </c>
      <c r="E52" s="72">
        <v>7</v>
      </c>
      <c r="F52" s="69" t="s">
        <v>452</v>
      </c>
      <c r="G52" s="38" t="s">
        <v>315</v>
      </c>
      <c r="H52" s="71">
        <f>I52*I13/1000</f>
        <v>15.34</v>
      </c>
      <c r="I52" s="90">
        <v>295</v>
      </c>
    </row>
    <row r="53" spans="1:9" ht="13.95" customHeight="1">
      <c r="A53" s="27" t="s">
        <v>93</v>
      </c>
      <c r="B53" s="69" t="s">
        <v>80</v>
      </c>
      <c r="C53" s="68">
        <v>15</v>
      </c>
      <c r="D53" s="72" t="s">
        <v>199</v>
      </c>
      <c r="E53" s="72"/>
      <c r="F53" s="69" t="s">
        <v>453</v>
      </c>
      <c r="G53" s="31" t="s">
        <v>479</v>
      </c>
      <c r="H53" s="71">
        <f>I53*I13/1000</f>
        <v>16.12</v>
      </c>
      <c r="I53" s="90">
        <v>310</v>
      </c>
    </row>
    <row r="54" spans="1:9" ht="13.95" customHeight="1">
      <c r="A54" s="27" t="s">
        <v>576</v>
      </c>
      <c r="B54" s="69" t="s">
        <v>22</v>
      </c>
      <c r="C54" s="68">
        <v>14</v>
      </c>
      <c r="D54" s="72">
        <v>50</v>
      </c>
      <c r="E54" s="72">
        <v>5.5</v>
      </c>
      <c r="F54" s="69" t="s">
        <v>453</v>
      </c>
      <c r="G54" s="31" t="s">
        <v>325</v>
      </c>
      <c r="H54" s="71">
        <f>I54*I13/1000</f>
        <v>17.68</v>
      </c>
      <c r="I54" s="90">
        <v>340</v>
      </c>
    </row>
    <row r="55" spans="1:9" ht="13.95" customHeight="1">
      <c r="A55" s="27" t="s">
        <v>94</v>
      </c>
      <c r="B55" s="69" t="s">
        <v>379</v>
      </c>
      <c r="C55" s="68">
        <v>15</v>
      </c>
      <c r="D55" s="72">
        <v>44</v>
      </c>
      <c r="E55" s="72">
        <v>5.7</v>
      </c>
      <c r="F55" s="69" t="s">
        <v>452</v>
      </c>
      <c r="G55" s="31" t="s">
        <v>480</v>
      </c>
      <c r="H55" s="71">
        <f>I55*I13/1000</f>
        <v>14.82</v>
      </c>
      <c r="I55" s="90">
        <v>285</v>
      </c>
    </row>
    <row r="56" spans="1:9" ht="13.95" customHeight="1">
      <c r="A56" s="27" t="s">
        <v>96</v>
      </c>
      <c r="B56" s="69" t="s">
        <v>24</v>
      </c>
      <c r="C56" s="68">
        <v>15</v>
      </c>
      <c r="D56" s="72">
        <v>60</v>
      </c>
      <c r="E56" s="72">
        <v>6.8</v>
      </c>
      <c r="F56" s="69" t="s">
        <v>452</v>
      </c>
      <c r="G56" s="31" t="s">
        <v>481</v>
      </c>
      <c r="H56" s="71">
        <f>I56*I13/1000</f>
        <v>15.6</v>
      </c>
      <c r="I56" s="90">
        <v>300</v>
      </c>
    </row>
    <row r="57" spans="1:9" ht="13.95" customHeight="1">
      <c r="A57" s="69" t="s">
        <v>224</v>
      </c>
      <c r="B57" s="69" t="s">
        <v>89</v>
      </c>
      <c r="C57" s="72"/>
      <c r="D57" s="72">
        <v>45</v>
      </c>
      <c r="E57" s="72">
        <v>5.8</v>
      </c>
      <c r="F57" s="69" t="s">
        <v>452</v>
      </c>
      <c r="G57" s="38" t="s">
        <v>348</v>
      </c>
      <c r="H57" s="71">
        <f>I57*I13/1000</f>
        <v>14.3</v>
      </c>
      <c r="I57" s="90">
        <v>275</v>
      </c>
    </row>
    <row r="58" spans="1:9" ht="13.95" customHeight="1">
      <c r="A58" s="27" t="s">
        <v>97</v>
      </c>
      <c r="B58" s="69" t="s">
        <v>13</v>
      </c>
      <c r="C58" s="68">
        <v>15</v>
      </c>
      <c r="D58" s="72">
        <v>50</v>
      </c>
      <c r="E58" s="72">
        <v>6.5</v>
      </c>
      <c r="F58" s="69" t="s">
        <v>452</v>
      </c>
      <c r="G58" s="38" t="s">
        <v>482</v>
      </c>
      <c r="H58" s="71">
        <f>I58*I13/1000</f>
        <v>16.38</v>
      </c>
      <c r="I58" s="90">
        <v>315</v>
      </c>
    </row>
    <row r="59" spans="1:9" ht="13.95" customHeight="1">
      <c r="A59" s="27" t="s">
        <v>98</v>
      </c>
      <c r="B59" s="69" t="s">
        <v>0</v>
      </c>
      <c r="C59" s="68">
        <v>15</v>
      </c>
      <c r="D59" s="72">
        <v>46</v>
      </c>
      <c r="E59" s="72">
        <v>5.5</v>
      </c>
      <c r="F59" s="69" t="s">
        <v>453</v>
      </c>
      <c r="G59" s="31" t="s">
        <v>325</v>
      </c>
      <c r="H59" s="71">
        <f>I59*I13/1000</f>
        <v>19.760000000000002</v>
      </c>
      <c r="I59" s="90">
        <v>380</v>
      </c>
    </row>
    <row r="60" spans="1:9" ht="13.95" customHeight="1">
      <c r="A60" s="39" t="s">
        <v>282</v>
      </c>
      <c r="B60" s="69" t="s">
        <v>524</v>
      </c>
      <c r="C60" s="64"/>
      <c r="D60" s="64"/>
      <c r="E60" s="72"/>
      <c r="F60" s="69"/>
      <c r="G60" s="31" t="s">
        <v>483</v>
      </c>
      <c r="H60" s="71">
        <f>I60*I13/1000</f>
        <v>14.3</v>
      </c>
      <c r="I60" s="90">
        <v>275</v>
      </c>
    </row>
    <row r="61" spans="1:9" ht="13.95" customHeight="1">
      <c r="A61" s="27" t="s">
        <v>256</v>
      </c>
      <c r="B61" s="69" t="s">
        <v>380</v>
      </c>
      <c r="C61" s="68"/>
      <c r="D61" s="72"/>
      <c r="E61" s="72"/>
      <c r="F61" s="69"/>
      <c r="G61" s="31" t="s">
        <v>484</v>
      </c>
      <c r="H61" s="71">
        <f>I61*I13/1000</f>
        <v>13.78</v>
      </c>
      <c r="I61" s="90">
        <v>265</v>
      </c>
    </row>
    <row r="62" spans="1:9" ht="13.95" customHeight="1">
      <c r="A62" s="27" t="s">
        <v>675</v>
      </c>
      <c r="B62" s="69"/>
      <c r="C62" s="63" t="s">
        <v>676</v>
      </c>
      <c r="D62" s="72"/>
      <c r="E62" s="72"/>
      <c r="F62" s="69"/>
      <c r="G62" s="31"/>
      <c r="H62" s="71">
        <f>I62*I13/1000</f>
        <v>18.2</v>
      </c>
      <c r="I62" s="90">
        <v>350</v>
      </c>
    </row>
    <row r="63" spans="1:9" ht="13.95" customHeight="1">
      <c r="A63" s="27" t="s">
        <v>99</v>
      </c>
      <c r="B63" s="69" t="s">
        <v>45</v>
      </c>
      <c r="C63" s="68">
        <v>16</v>
      </c>
      <c r="D63" s="72" t="s">
        <v>199</v>
      </c>
      <c r="E63" s="72"/>
      <c r="F63" s="69" t="s">
        <v>453</v>
      </c>
      <c r="G63" s="31" t="s">
        <v>485</v>
      </c>
      <c r="H63" s="71">
        <f>I63*I13/1000</f>
        <v>17.16</v>
      </c>
      <c r="I63" s="90">
        <v>330</v>
      </c>
    </row>
    <row r="64" spans="1:9" ht="13.95" customHeight="1">
      <c r="A64" s="27" t="s">
        <v>577</v>
      </c>
      <c r="B64" s="69" t="s">
        <v>584</v>
      </c>
      <c r="C64" s="68"/>
      <c r="D64" s="72"/>
      <c r="E64" s="72"/>
      <c r="F64" s="69"/>
      <c r="G64" s="31" t="s">
        <v>462</v>
      </c>
      <c r="H64" s="71">
        <f>I64*I13/1000</f>
        <v>13</v>
      </c>
      <c r="I64" s="90">
        <v>250</v>
      </c>
    </row>
    <row r="65" spans="1:9" ht="13.95" customHeight="1">
      <c r="A65" s="27" t="s">
        <v>100</v>
      </c>
      <c r="B65" s="69" t="s">
        <v>32</v>
      </c>
      <c r="C65" s="68">
        <v>16</v>
      </c>
      <c r="D65" s="72">
        <v>48</v>
      </c>
      <c r="E65" s="72">
        <v>5.8</v>
      </c>
      <c r="F65" s="69" t="s">
        <v>452</v>
      </c>
      <c r="G65" s="38" t="s">
        <v>486</v>
      </c>
      <c r="H65" s="71">
        <f>I65*I13/1000</f>
        <v>15.86</v>
      </c>
      <c r="I65" s="90">
        <v>305</v>
      </c>
    </row>
    <row r="66" spans="1:9" ht="13.95" customHeight="1">
      <c r="A66" s="27" t="s">
        <v>103</v>
      </c>
      <c r="B66" s="69" t="s">
        <v>23</v>
      </c>
      <c r="C66" s="68">
        <v>15</v>
      </c>
      <c r="D66" s="72">
        <v>55</v>
      </c>
      <c r="E66" s="72">
        <v>6</v>
      </c>
      <c r="F66" s="69" t="s">
        <v>453</v>
      </c>
      <c r="G66" s="31" t="s">
        <v>487</v>
      </c>
      <c r="H66" s="71">
        <f>I66*I13/1000</f>
        <v>12.74</v>
      </c>
      <c r="I66" s="90">
        <v>245</v>
      </c>
    </row>
    <row r="67" spans="1:9" ht="13.95" customHeight="1">
      <c r="A67" s="27" t="s">
        <v>104</v>
      </c>
      <c r="B67" s="69" t="s">
        <v>25</v>
      </c>
      <c r="C67" s="68">
        <v>16</v>
      </c>
      <c r="D67" s="72">
        <v>53</v>
      </c>
      <c r="E67" s="72">
        <v>6.3</v>
      </c>
      <c r="F67" s="69" t="s">
        <v>452</v>
      </c>
      <c r="G67" s="31" t="s">
        <v>302</v>
      </c>
      <c r="H67" s="71">
        <f>I67*I13/1000</f>
        <v>13.78</v>
      </c>
      <c r="I67" s="90">
        <v>265</v>
      </c>
    </row>
    <row r="68" spans="1:9" ht="13.95" customHeight="1">
      <c r="A68" s="27" t="s">
        <v>105</v>
      </c>
      <c r="B68" s="69" t="s">
        <v>5</v>
      </c>
      <c r="C68" s="68">
        <v>18</v>
      </c>
      <c r="D68" s="72">
        <v>50</v>
      </c>
      <c r="E68" s="72">
        <v>6.5</v>
      </c>
      <c r="F68" s="69" t="s">
        <v>454</v>
      </c>
      <c r="G68" s="31" t="s">
        <v>488</v>
      </c>
      <c r="H68" s="71">
        <f>I68*I13/1000</f>
        <v>15.86</v>
      </c>
      <c r="I68" s="90">
        <v>305</v>
      </c>
    </row>
    <row r="69" spans="1:9" ht="13.95" customHeight="1">
      <c r="A69" s="27" t="s">
        <v>718</v>
      </c>
      <c r="B69" s="69" t="s">
        <v>381</v>
      </c>
      <c r="C69" s="68">
        <v>18</v>
      </c>
      <c r="D69" s="72">
        <v>50</v>
      </c>
      <c r="E69" s="72">
        <v>6.5</v>
      </c>
      <c r="F69" s="69" t="s">
        <v>454</v>
      </c>
      <c r="G69" s="31" t="s">
        <v>345</v>
      </c>
      <c r="H69" s="71">
        <f>I69*I13/1000</f>
        <v>15.6</v>
      </c>
      <c r="I69" s="91">
        <v>300</v>
      </c>
    </row>
    <row r="70" spans="1:9" ht="13.95" customHeight="1">
      <c r="A70" s="40" t="s">
        <v>106</v>
      </c>
      <c r="B70" s="11" t="s">
        <v>81</v>
      </c>
      <c r="C70" s="41">
        <v>15</v>
      </c>
      <c r="D70" s="73" t="s">
        <v>226</v>
      </c>
      <c r="E70" s="73"/>
      <c r="F70" s="11" t="s">
        <v>453</v>
      </c>
      <c r="G70" s="30" t="s">
        <v>489</v>
      </c>
      <c r="H70" s="71">
        <f>I70*I13/1000</f>
        <v>15.08</v>
      </c>
      <c r="I70" s="90">
        <v>290</v>
      </c>
    </row>
    <row r="71" spans="1:9" ht="13.95" customHeight="1">
      <c r="A71" s="27" t="s">
        <v>107</v>
      </c>
      <c r="B71" s="69" t="s">
        <v>382</v>
      </c>
      <c r="C71" s="68">
        <v>15</v>
      </c>
      <c r="D71" s="72">
        <v>50</v>
      </c>
      <c r="E71" s="72">
        <v>6.3</v>
      </c>
      <c r="F71" s="69" t="s">
        <v>454</v>
      </c>
      <c r="G71" s="31" t="s">
        <v>479</v>
      </c>
      <c r="H71" s="71">
        <f>I71*I13/1000</f>
        <v>15.86</v>
      </c>
      <c r="I71" s="90">
        <v>305</v>
      </c>
    </row>
    <row r="72" spans="1:9" ht="13.95" customHeight="1">
      <c r="A72" s="27" t="s">
        <v>238</v>
      </c>
      <c r="B72" s="69" t="s">
        <v>383</v>
      </c>
      <c r="C72" s="68"/>
      <c r="D72" s="72"/>
      <c r="E72" s="72"/>
      <c r="F72" s="69"/>
      <c r="G72" s="31" t="s">
        <v>325</v>
      </c>
      <c r="H72" s="71">
        <f>I72*I13/1000</f>
        <v>19.760000000000002</v>
      </c>
      <c r="I72" s="90">
        <v>380</v>
      </c>
    </row>
    <row r="73" spans="1:9" ht="13.95" customHeight="1">
      <c r="A73" s="27" t="s">
        <v>109</v>
      </c>
      <c r="B73" s="69" t="s">
        <v>384</v>
      </c>
      <c r="C73" s="68">
        <v>16</v>
      </c>
      <c r="D73" s="72"/>
      <c r="E73" s="72"/>
      <c r="F73" s="69" t="s">
        <v>453</v>
      </c>
      <c r="G73" s="31" t="s">
        <v>319</v>
      </c>
      <c r="H73" s="71">
        <f>I73*I13/1000</f>
        <v>16.12</v>
      </c>
      <c r="I73" s="90">
        <v>310</v>
      </c>
    </row>
    <row r="74" spans="1:9" ht="13.95" customHeight="1">
      <c r="A74" s="27" t="s">
        <v>110</v>
      </c>
      <c r="B74" s="69" t="s">
        <v>385</v>
      </c>
      <c r="C74" s="68">
        <v>17</v>
      </c>
      <c r="D74" s="72" t="s">
        <v>236</v>
      </c>
      <c r="E74" s="72"/>
      <c r="F74" s="69" t="s">
        <v>453</v>
      </c>
      <c r="G74" s="31" t="s">
        <v>337</v>
      </c>
      <c r="H74" s="71">
        <f>I74*I13/1000</f>
        <v>13.78</v>
      </c>
      <c r="I74" s="90">
        <v>265</v>
      </c>
    </row>
    <row r="75" spans="1:9" ht="13.95" customHeight="1">
      <c r="A75" s="27" t="s">
        <v>303</v>
      </c>
      <c r="B75" s="69" t="s">
        <v>536</v>
      </c>
      <c r="C75" s="27"/>
      <c r="D75" s="27"/>
      <c r="E75" s="72"/>
      <c r="F75" s="69"/>
      <c r="G75" s="31" t="s">
        <v>302</v>
      </c>
      <c r="H75" s="71">
        <f>I75*I13/1000</f>
        <v>13.52</v>
      </c>
      <c r="I75" s="90">
        <v>260</v>
      </c>
    </row>
    <row r="76" spans="1:9" ht="13.95" customHeight="1">
      <c r="A76" s="27" t="s">
        <v>112</v>
      </c>
      <c r="B76" s="69" t="s">
        <v>386</v>
      </c>
      <c r="C76" s="68">
        <v>16</v>
      </c>
      <c r="D76" s="72">
        <v>48</v>
      </c>
      <c r="E76" s="72">
        <v>5.5</v>
      </c>
      <c r="F76" s="69" t="s">
        <v>455</v>
      </c>
      <c r="G76" s="31" t="s">
        <v>348</v>
      </c>
      <c r="H76" s="71">
        <f>I76*I13/1000</f>
        <v>15.08</v>
      </c>
      <c r="I76" s="90">
        <v>290</v>
      </c>
    </row>
    <row r="77" spans="1:9" ht="13.95" customHeight="1">
      <c r="A77" s="27" t="s">
        <v>114</v>
      </c>
      <c r="B77" s="69" t="s">
        <v>26</v>
      </c>
      <c r="C77" s="68">
        <v>15</v>
      </c>
      <c r="D77" s="72" t="s">
        <v>226</v>
      </c>
      <c r="E77" s="72"/>
      <c r="F77" s="69" t="s">
        <v>452</v>
      </c>
      <c r="G77" s="38" t="s">
        <v>490</v>
      </c>
      <c r="H77" s="71">
        <f>I77*I13/1000</f>
        <v>14.82</v>
      </c>
      <c r="I77" s="90">
        <v>285</v>
      </c>
    </row>
    <row r="78" spans="1:9" ht="13.95" customHeight="1">
      <c r="A78" s="27" t="s">
        <v>115</v>
      </c>
      <c r="B78" s="69" t="s">
        <v>387</v>
      </c>
      <c r="C78" s="68">
        <v>16</v>
      </c>
      <c r="D78" s="72" t="s">
        <v>236</v>
      </c>
      <c r="E78" s="72"/>
      <c r="F78" s="69" t="s">
        <v>456</v>
      </c>
      <c r="G78" s="38" t="s">
        <v>492</v>
      </c>
      <c r="H78" s="71">
        <f>I78*I13/1000</f>
        <v>11.96</v>
      </c>
      <c r="I78" s="90">
        <v>230</v>
      </c>
    </row>
    <row r="79" spans="1:9" ht="13.95" customHeight="1">
      <c r="A79" s="27" t="s">
        <v>116</v>
      </c>
      <c r="B79" s="69" t="s">
        <v>55</v>
      </c>
      <c r="C79" s="68">
        <v>15</v>
      </c>
      <c r="D79" s="72" t="s">
        <v>199</v>
      </c>
      <c r="E79" s="72"/>
      <c r="F79" s="69" t="s">
        <v>453</v>
      </c>
      <c r="G79" s="38" t="s">
        <v>315</v>
      </c>
      <c r="H79" s="71">
        <f>I79*I13/1000</f>
        <v>12.74</v>
      </c>
      <c r="I79" s="90">
        <v>245</v>
      </c>
    </row>
    <row r="80" spans="1:9" ht="13.95" customHeight="1">
      <c r="A80" s="27" t="s">
        <v>117</v>
      </c>
      <c r="B80" s="69" t="s">
        <v>388</v>
      </c>
      <c r="C80" s="68">
        <v>15</v>
      </c>
      <c r="D80" s="72" t="s">
        <v>226</v>
      </c>
      <c r="E80" s="72"/>
      <c r="F80" s="69" t="s">
        <v>453</v>
      </c>
      <c r="G80" s="38" t="s">
        <v>319</v>
      </c>
      <c r="H80" s="71">
        <f>I80*I13/1000</f>
        <v>12.74</v>
      </c>
      <c r="I80" s="90">
        <v>245</v>
      </c>
    </row>
    <row r="81" spans="1:9" ht="13.95" customHeight="1">
      <c r="A81" s="27" t="s">
        <v>119</v>
      </c>
      <c r="B81" s="69" t="s">
        <v>27</v>
      </c>
      <c r="C81" s="68">
        <v>15</v>
      </c>
      <c r="D81" s="72">
        <v>50</v>
      </c>
      <c r="E81" s="72">
        <v>6.4</v>
      </c>
      <c r="F81" s="69" t="s">
        <v>452</v>
      </c>
      <c r="G81" s="31" t="s">
        <v>717</v>
      </c>
      <c r="H81" s="71">
        <f>I81*I13/1000</f>
        <v>14.56</v>
      </c>
      <c r="I81" s="90">
        <v>280</v>
      </c>
    </row>
    <row r="82" spans="1:9" ht="13.95" customHeight="1">
      <c r="A82" s="27" t="s">
        <v>120</v>
      </c>
      <c r="B82" s="69" t="s">
        <v>389</v>
      </c>
      <c r="C82" s="68">
        <v>15</v>
      </c>
      <c r="D82" s="72">
        <v>50</v>
      </c>
      <c r="E82" s="72">
        <v>6.2</v>
      </c>
      <c r="F82" s="69" t="s">
        <v>453</v>
      </c>
      <c r="G82" s="31" t="s">
        <v>304</v>
      </c>
      <c r="H82" s="71">
        <f>I82*I13/1000</f>
        <v>16.899999999999999</v>
      </c>
      <c r="I82" s="90">
        <v>325</v>
      </c>
    </row>
    <row r="83" spans="1:9" ht="13.95" customHeight="1">
      <c r="A83" s="27" t="s">
        <v>121</v>
      </c>
      <c r="B83" s="69" t="s">
        <v>390</v>
      </c>
      <c r="C83" s="68">
        <v>15</v>
      </c>
      <c r="D83" s="72" t="s">
        <v>199</v>
      </c>
      <c r="E83" s="72"/>
      <c r="F83" s="69" t="s">
        <v>453</v>
      </c>
      <c r="G83" s="31" t="s">
        <v>554</v>
      </c>
      <c r="H83" s="71">
        <f>I83*I13/1000</f>
        <v>15.08</v>
      </c>
      <c r="I83" s="90">
        <v>290</v>
      </c>
    </row>
    <row r="84" spans="1:9" ht="13.95" customHeight="1">
      <c r="A84" s="27" t="s">
        <v>310</v>
      </c>
      <c r="B84" s="69" t="s">
        <v>311</v>
      </c>
      <c r="C84" s="68"/>
      <c r="D84" s="72"/>
      <c r="E84" s="72"/>
      <c r="F84" s="69"/>
      <c r="G84" s="31" t="s">
        <v>312</v>
      </c>
      <c r="H84" s="71">
        <f>I84*I13/1000</f>
        <v>16.38</v>
      </c>
      <c r="I84" s="90">
        <v>315</v>
      </c>
    </row>
    <row r="85" spans="1:9" ht="13.95" customHeight="1">
      <c r="A85" s="27" t="s">
        <v>124</v>
      </c>
      <c r="B85" s="69" t="s">
        <v>56</v>
      </c>
      <c r="C85" s="68">
        <v>15</v>
      </c>
      <c r="D85" s="72" t="s">
        <v>226</v>
      </c>
      <c r="E85" s="72"/>
      <c r="F85" s="69" t="s">
        <v>453</v>
      </c>
      <c r="G85" s="38" t="s">
        <v>15</v>
      </c>
      <c r="H85" s="71">
        <f>I85*I13/1000</f>
        <v>15.86</v>
      </c>
      <c r="I85" s="90">
        <v>305</v>
      </c>
    </row>
    <row r="86" spans="1:9" ht="13.95" customHeight="1">
      <c r="A86" s="27" t="s">
        <v>126</v>
      </c>
      <c r="B86" s="69" t="s">
        <v>589</v>
      </c>
      <c r="C86" s="68">
        <v>15</v>
      </c>
      <c r="D86" s="72" t="s">
        <v>199</v>
      </c>
      <c r="E86" s="72"/>
      <c r="F86" s="69" t="s">
        <v>453</v>
      </c>
      <c r="G86" s="30" t="s">
        <v>493</v>
      </c>
      <c r="H86" s="71">
        <f>I86*I13/1000</f>
        <v>16.64</v>
      </c>
      <c r="I86" s="92">
        <v>320</v>
      </c>
    </row>
    <row r="87" spans="1:9" ht="13.95" customHeight="1">
      <c r="A87" s="27" t="s">
        <v>127</v>
      </c>
      <c r="B87" s="69" t="s">
        <v>393</v>
      </c>
      <c r="C87" s="68">
        <v>14</v>
      </c>
      <c r="D87" s="72" t="s">
        <v>199</v>
      </c>
      <c r="E87" s="72"/>
      <c r="F87" s="69" t="s">
        <v>457</v>
      </c>
      <c r="G87" s="30" t="s">
        <v>494</v>
      </c>
      <c r="H87" s="71">
        <f>I87*I13/1000</f>
        <v>16.64</v>
      </c>
      <c r="I87" s="90">
        <v>320</v>
      </c>
    </row>
    <row r="88" spans="1:9" ht="13.95" customHeight="1">
      <c r="A88" s="27" t="s">
        <v>590</v>
      </c>
      <c r="B88" s="69" t="s">
        <v>591</v>
      </c>
      <c r="C88" s="68">
        <v>14</v>
      </c>
      <c r="D88" s="72">
        <v>48</v>
      </c>
      <c r="E88" s="72">
        <v>6</v>
      </c>
      <c r="F88" s="69" t="s">
        <v>455</v>
      </c>
      <c r="G88" s="30" t="s">
        <v>300</v>
      </c>
      <c r="H88" s="71">
        <f>I88*I13/1000</f>
        <v>13.26</v>
      </c>
      <c r="I88" s="90">
        <v>255</v>
      </c>
    </row>
    <row r="89" spans="1:9" ht="13.95" customHeight="1">
      <c r="A89" s="27" t="s">
        <v>128</v>
      </c>
      <c r="B89" s="69" t="s">
        <v>391</v>
      </c>
      <c r="C89" s="68">
        <v>15</v>
      </c>
      <c r="D89" s="72" t="s">
        <v>226</v>
      </c>
      <c r="E89" s="72"/>
      <c r="F89" s="69" t="s">
        <v>453</v>
      </c>
      <c r="G89" s="31" t="s">
        <v>555</v>
      </c>
      <c r="H89" s="71">
        <f>I89*I13/1000</f>
        <v>13.78</v>
      </c>
      <c r="I89" s="90">
        <v>265</v>
      </c>
    </row>
    <row r="90" spans="1:9" s="2" customFormat="1" ht="13.95" customHeight="1">
      <c r="A90" s="27" t="s">
        <v>130</v>
      </c>
      <c r="B90" s="69" t="s">
        <v>392</v>
      </c>
      <c r="C90" s="68">
        <v>15</v>
      </c>
      <c r="D90" s="72" t="s">
        <v>199</v>
      </c>
      <c r="E90" s="72"/>
      <c r="F90" s="69" t="s">
        <v>453</v>
      </c>
      <c r="G90" s="31" t="s">
        <v>304</v>
      </c>
      <c r="H90" s="71">
        <f>I90*I13/1000</f>
        <v>14.04</v>
      </c>
      <c r="I90" s="90">
        <v>270</v>
      </c>
    </row>
    <row r="91" spans="1:9" ht="13.95" customHeight="1">
      <c r="A91" s="27" t="s">
        <v>265</v>
      </c>
      <c r="B91" s="69" t="s">
        <v>394</v>
      </c>
      <c r="C91" s="68"/>
      <c r="D91" s="72"/>
      <c r="E91" s="72"/>
      <c r="F91" s="69"/>
      <c r="G91" s="31" t="s">
        <v>482</v>
      </c>
      <c r="H91" s="71">
        <f>I91*I13/1000</f>
        <v>16.64</v>
      </c>
      <c r="I91" s="90">
        <v>320</v>
      </c>
    </row>
    <row r="92" spans="1:9" ht="13.95" customHeight="1">
      <c r="A92" s="27" t="s">
        <v>313</v>
      </c>
      <c r="B92" s="69" t="s">
        <v>314</v>
      </c>
      <c r="C92" s="68"/>
      <c r="D92" s="72"/>
      <c r="E92" s="72"/>
      <c r="F92" s="69"/>
      <c r="G92" s="31" t="s">
        <v>592</v>
      </c>
      <c r="H92" s="71">
        <f>I92*I13/1000</f>
        <v>14.56</v>
      </c>
      <c r="I92" s="90">
        <v>280</v>
      </c>
    </row>
    <row r="93" spans="1:9" ht="13.95" customHeight="1">
      <c r="A93" s="27" t="s">
        <v>131</v>
      </c>
      <c r="B93" s="69" t="s">
        <v>6</v>
      </c>
      <c r="C93" s="68">
        <v>15</v>
      </c>
      <c r="D93" s="72">
        <v>50</v>
      </c>
      <c r="E93" s="72">
        <v>6</v>
      </c>
      <c r="F93" s="69" t="s">
        <v>452</v>
      </c>
      <c r="G93" s="31" t="s">
        <v>319</v>
      </c>
      <c r="H93" s="71">
        <f>I93*I13/1000</f>
        <v>12.22</v>
      </c>
      <c r="I93" s="90">
        <v>235</v>
      </c>
    </row>
    <row r="94" spans="1:9" ht="13.95" customHeight="1">
      <c r="A94" s="27" t="s">
        <v>132</v>
      </c>
      <c r="B94" s="69" t="s">
        <v>82</v>
      </c>
      <c r="C94" s="68">
        <v>15</v>
      </c>
      <c r="D94" s="72" t="s">
        <v>199</v>
      </c>
      <c r="E94" s="72"/>
      <c r="F94" s="69" t="s">
        <v>453</v>
      </c>
      <c r="G94" s="30" t="s">
        <v>237</v>
      </c>
      <c r="H94" s="71">
        <f>I94*I13/1000</f>
        <v>18.2</v>
      </c>
      <c r="I94" s="90">
        <v>350</v>
      </c>
    </row>
    <row r="95" spans="1:9" ht="13.95" customHeight="1">
      <c r="A95" s="27" t="s">
        <v>266</v>
      </c>
      <c r="B95" s="69" t="s">
        <v>267</v>
      </c>
      <c r="C95" s="68"/>
      <c r="D95" s="72"/>
      <c r="E95" s="72"/>
      <c r="F95" s="69"/>
      <c r="G95" s="30"/>
      <c r="H95" s="71">
        <f>I95*I13/1000</f>
        <v>11.44</v>
      </c>
      <c r="I95" s="90">
        <v>220</v>
      </c>
    </row>
    <row r="96" spans="1:9" ht="13.95" customHeight="1">
      <c r="A96" s="27" t="s">
        <v>257</v>
      </c>
      <c r="B96" s="69" t="s">
        <v>551</v>
      </c>
      <c r="C96" s="27"/>
      <c r="D96" s="27"/>
      <c r="E96" s="72"/>
      <c r="F96" s="69"/>
      <c r="G96" s="31" t="s">
        <v>462</v>
      </c>
      <c r="H96" s="71">
        <f>I96*I13/1000</f>
        <v>13.78</v>
      </c>
      <c r="I96" s="90">
        <v>265</v>
      </c>
    </row>
    <row r="97" spans="1:9" ht="13.95" customHeight="1">
      <c r="A97" s="27" t="s">
        <v>240</v>
      </c>
      <c r="B97" s="69" t="s">
        <v>316</v>
      </c>
      <c r="C97" s="68"/>
      <c r="D97" s="72"/>
      <c r="E97" s="72"/>
      <c r="F97" s="69"/>
      <c r="G97" s="30"/>
      <c r="H97" s="71">
        <f>I97*I13/1000</f>
        <v>15.86</v>
      </c>
      <c r="I97" s="92">
        <v>305</v>
      </c>
    </row>
    <row r="98" spans="1:9" ht="13.95" customHeight="1">
      <c r="A98" s="27" t="s">
        <v>134</v>
      </c>
      <c r="B98" s="69" t="s">
        <v>317</v>
      </c>
      <c r="C98" s="68">
        <v>15</v>
      </c>
      <c r="D98" s="72">
        <v>44</v>
      </c>
      <c r="E98" s="72">
        <v>5.2</v>
      </c>
      <c r="F98" s="69" t="s">
        <v>452</v>
      </c>
      <c r="G98" s="31" t="s">
        <v>660</v>
      </c>
      <c r="H98" s="71">
        <f>I98*I13/1000</f>
        <v>14.3</v>
      </c>
      <c r="I98" s="90">
        <v>275</v>
      </c>
    </row>
    <row r="99" spans="1:9" ht="13.95" customHeight="1">
      <c r="A99" s="27" t="s">
        <v>135</v>
      </c>
      <c r="B99" s="69" t="s">
        <v>318</v>
      </c>
      <c r="C99" s="68">
        <v>18</v>
      </c>
      <c r="D99" s="72" t="s">
        <v>236</v>
      </c>
      <c r="E99" s="72"/>
      <c r="F99" s="69" t="s">
        <v>452</v>
      </c>
      <c r="G99" s="31" t="s">
        <v>325</v>
      </c>
      <c r="H99" s="71">
        <f>I99*I13/1000</f>
        <v>16.38</v>
      </c>
      <c r="I99" s="90">
        <v>315</v>
      </c>
    </row>
    <row r="100" spans="1:9" ht="13.95" customHeight="1">
      <c r="A100" s="27" t="s">
        <v>649</v>
      </c>
      <c r="B100" s="69" t="s">
        <v>650</v>
      </c>
      <c r="C100" s="63" t="s">
        <v>676</v>
      </c>
      <c r="D100" s="72"/>
      <c r="E100" s="72"/>
      <c r="F100" s="69"/>
      <c r="G100" s="31" t="s">
        <v>464</v>
      </c>
      <c r="H100" s="71">
        <f>I100*I13/1000</f>
        <v>15.86</v>
      </c>
      <c r="I100" s="90">
        <v>305</v>
      </c>
    </row>
    <row r="101" spans="1:9" ht="13.95" customHeight="1">
      <c r="A101" s="27" t="s">
        <v>136</v>
      </c>
      <c r="B101" s="69" t="s">
        <v>558</v>
      </c>
      <c r="C101" s="68">
        <v>14</v>
      </c>
      <c r="D101" s="72">
        <v>50</v>
      </c>
      <c r="E101" s="72">
        <v>6</v>
      </c>
      <c r="F101" s="69" t="s">
        <v>453</v>
      </c>
      <c r="G101" s="30" t="s">
        <v>468</v>
      </c>
      <c r="H101" s="71">
        <f>I101*I13/1000</f>
        <v>15.08</v>
      </c>
      <c r="I101" s="90">
        <v>290</v>
      </c>
    </row>
    <row r="102" spans="1:9" ht="13.95" customHeight="1">
      <c r="A102" s="69" t="s">
        <v>595</v>
      </c>
      <c r="B102" s="69" t="s">
        <v>596</v>
      </c>
      <c r="C102" s="72"/>
      <c r="D102" s="72"/>
      <c r="E102" s="72"/>
      <c r="F102" s="69"/>
      <c r="G102" s="31" t="s">
        <v>304</v>
      </c>
      <c r="H102" s="71">
        <f>I102*I13/1000</f>
        <v>15.6</v>
      </c>
      <c r="I102" s="90">
        <v>300</v>
      </c>
    </row>
    <row r="103" spans="1:9" ht="13.95" customHeight="1">
      <c r="A103" s="27" t="s">
        <v>320</v>
      </c>
      <c r="B103" s="69" t="s">
        <v>321</v>
      </c>
      <c r="C103" s="64"/>
      <c r="D103" s="64"/>
      <c r="E103" s="72"/>
      <c r="F103" s="69"/>
      <c r="G103" s="30" t="s">
        <v>322</v>
      </c>
      <c r="H103" s="71">
        <f>I103*I13/1000</f>
        <v>15.34</v>
      </c>
      <c r="I103" s="90">
        <v>295</v>
      </c>
    </row>
    <row r="104" spans="1:9" ht="13.95" customHeight="1">
      <c r="A104" s="27" t="s">
        <v>139</v>
      </c>
      <c r="B104" s="69" t="s">
        <v>395</v>
      </c>
      <c r="C104" s="68">
        <v>14</v>
      </c>
      <c r="D104" s="72" t="s">
        <v>199</v>
      </c>
      <c r="E104" s="72"/>
      <c r="F104" s="69" t="s">
        <v>455</v>
      </c>
      <c r="G104" s="30" t="s">
        <v>468</v>
      </c>
      <c r="H104" s="71">
        <f>I104*I13/1000</f>
        <v>11.44</v>
      </c>
      <c r="I104" s="90">
        <v>220</v>
      </c>
    </row>
    <row r="105" spans="1:9" ht="13.95" customHeight="1">
      <c r="A105" s="27" t="s">
        <v>283</v>
      </c>
      <c r="B105" s="69" t="s">
        <v>535</v>
      </c>
      <c r="C105" s="68"/>
      <c r="D105" s="72"/>
      <c r="E105" s="72"/>
      <c r="F105" s="69"/>
      <c r="G105" s="30" t="s">
        <v>300</v>
      </c>
      <c r="H105" s="71">
        <f>I105*I13/1000</f>
        <v>14.56</v>
      </c>
      <c r="I105" s="90">
        <v>280</v>
      </c>
    </row>
    <row r="106" spans="1:9" ht="13.95" customHeight="1">
      <c r="A106" s="27" t="s">
        <v>140</v>
      </c>
      <c r="B106" s="69" t="s">
        <v>396</v>
      </c>
      <c r="C106" s="68">
        <v>15</v>
      </c>
      <c r="D106" s="72" t="s">
        <v>226</v>
      </c>
      <c r="E106" s="72"/>
      <c r="F106" s="69" t="s">
        <v>456</v>
      </c>
      <c r="G106" s="30" t="s">
        <v>556</v>
      </c>
      <c r="H106" s="71">
        <f>I106*I13/1000</f>
        <v>15.08</v>
      </c>
      <c r="I106" s="90">
        <v>290</v>
      </c>
    </row>
    <row r="107" spans="1:9" ht="13.95" customHeight="1">
      <c r="A107" s="27" t="s">
        <v>141</v>
      </c>
      <c r="B107" s="69" t="s">
        <v>397</v>
      </c>
      <c r="C107" s="68">
        <v>15</v>
      </c>
      <c r="D107" s="72" t="s">
        <v>199</v>
      </c>
      <c r="E107" s="72"/>
      <c r="F107" s="69" t="s">
        <v>456</v>
      </c>
      <c r="G107" s="30" t="s">
        <v>14</v>
      </c>
      <c r="H107" s="71">
        <f>I107*I13/1000</f>
        <v>12.74</v>
      </c>
      <c r="I107" s="90">
        <v>245</v>
      </c>
    </row>
    <row r="108" spans="1:9" ht="13.95" customHeight="1">
      <c r="A108" s="27" t="s">
        <v>142</v>
      </c>
      <c r="B108" s="69" t="s">
        <v>398</v>
      </c>
      <c r="C108" s="68">
        <v>16</v>
      </c>
      <c r="D108" s="72"/>
      <c r="E108" s="72"/>
      <c r="F108" s="69" t="s">
        <v>456</v>
      </c>
      <c r="G108" s="30" t="s">
        <v>722</v>
      </c>
      <c r="H108" s="71">
        <f>I108*I13/1000</f>
        <v>11.7</v>
      </c>
      <c r="I108" s="90">
        <v>225</v>
      </c>
    </row>
    <row r="109" spans="1:9" ht="13.95" customHeight="1">
      <c r="A109" s="27" t="s">
        <v>677</v>
      </c>
      <c r="B109" s="69"/>
      <c r="C109" s="68"/>
      <c r="D109" s="72"/>
      <c r="E109" s="72"/>
      <c r="F109" s="69"/>
      <c r="G109" s="30"/>
      <c r="H109" s="71">
        <f>I109*I13/1000</f>
        <v>15.08</v>
      </c>
      <c r="I109" s="90">
        <v>290</v>
      </c>
    </row>
    <row r="110" spans="1:9" ht="13.95" customHeight="1">
      <c r="A110" s="27" t="s">
        <v>600</v>
      </c>
      <c r="B110" s="69" t="s">
        <v>601</v>
      </c>
      <c r="C110" s="68"/>
      <c r="D110" s="72"/>
      <c r="E110" s="72"/>
      <c r="F110" s="69"/>
      <c r="G110" s="30" t="s">
        <v>312</v>
      </c>
      <c r="H110" s="71">
        <f>I110*I13/1000</f>
        <v>15.08</v>
      </c>
      <c r="I110" s="90">
        <v>290</v>
      </c>
    </row>
    <row r="111" spans="1:9" ht="13.95" customHeight="1">
      <c r="A111" s="27" t="s">
        <v>144</v>
      </c>
      <c r="B111" s="69" t="s">
        <v>57</v>
      </c>
      <c r="C111" s="68">
        <v>15</v>
      </c>
      <c r="D111" s="72" t="s">
        <v>226</v>
      </c>
      <c r="E111" s="72"/>
      <c r="F111" s="69" t="s">
        <v>453</v>
      </c>
      <c r="G111" s="30" t="s">
        <v>462</v>
      </c>
      <c r="H111" s="71">
        <f>I111*I13/1000</f>
        <v>14.04</v>
      </c>
      <c r="I111" s="90">
        <v>270</v>
      </c>
    </row>
    <row r="112" spans="1:9" ht="13.95" customHeight="1">
      <c r="A112" s="27" t="s">
        <v>326</v>
      </c>
      <c r="B112" s="69" t="s">
        <v>534</v>
      </c>
      <c r="C112" s="27"/>
      <c r="D112" s="27"/>
      <c r="E112" s="72"/>
      <c r="F112" s="69"/>
      <c r="G112" s="30" t="s">
        <v>325</v>
      </c>
      <c r="H112" s="71">
        <f>I112*I13/1000</f>
        <v>19.760000000000002</v>
      </c>
      <c r="I112" s="90">
        <v>380</v>
      </c>
    </row>
    <row r="113" spans="1:9" ht="13.95" customHeight="1">
      <c r="A113" s="27" t="s">
        <v>146</v>
      </c>
      <c r="B113" s="69" t="s">
        <v>327</v>
      </c>
      <c r="C113" s="68">
        <v>17</v>
      </c>
      <c r="D113" s="72">
        <v>46</v>
      </c>
      <c r="E113" s="72">
        <v>5.7</v>
      </c>
      <c r="F113" s="69" t="s">
        <v>452</v>
      </c>
      <c r="G113" s="31" t="s">
        <v>312</v>
      </c>
      <c r="H113" s="71">
        <f>I113*I13/1000</f>
        <v>17.16</v>
      </c>
      <c r="I113" s="90">
        <v>330</v>
      </c>
    </row>
    <row r="114" spans="1:9" ht="13.95" customHeight="1">
      <c r="A114" s="27" t="s">
        <v>147</v>
      </c>
      <c r="B114" s="69" t="s">
        <v>399</v>
      </c>
      <c r="C114" s="68">
        <v>16</v>
      </c>
      <c r="D114" s="72" t="s">
        <v>236</v>
      </c>
      <c r="E114" s="72"/>
      <c r="F114" s="69" t="s">
        <v>453</v>
      </c>
      <c r="G114" s="31" t="s">
        <v>345</v>
      </c>
      <c r="H114" s="71">
        <f>I114*I13/1000</f>
        <v>15.86</v>
      </c>
      <c r="I114" s="90">
        <v>305</v>
      </c>
    </row>
    <row r="115" spans="1:9" ht="13.95" customHeight="1">
      <c r="A115" s="27" t="s">
        <v>511</v>
      </c>
      <c r="B115" s="69" t="s">
        <v>533</v>
      </c>
      <c r="C115" s="27"/>
      <c r="D115" s="27"/>
      <c r="E115" s="72"/>
      <c r="F115" s="69"/>
      <c r="G115" s="31" t="s">
        <v>304</v>
      </c>
      <c r="H115" s="71">
        <f>I115*I13/1000</f>
        <v>15.86</v>
      </c>
      <c r="I115" s="90">
        <v>305</v>
      </c>
    </row>
    <row r="116" spans="1:9" ht="13.95" customHeight="1">
      <c r="A116" s="27" t="s">
        <v>678</v>
      </c>
      <c r="B116" s="69"/>
      <c r="C116" s="68"/>
      <c r="D116" s="68"/>
      <c r="E116" s="72"/>
      <c r="F116" s="69"/>
      <c r="G116" s="31"/>
      <c r="H116" s="71">
        <f>I116*I13/1000</f>
        <v>14.82</v>
      </c>
      <c r="I116" s="90">
        <v>285</v>
      </c>
    </row>
    <row r="117" spans="1:9" ht="13.95" customHeight="1">
      <c r="A117" s="27" t="s">
        <v>242</v>
      </c>
      <c r="B117" s="69" t="s">
        <v>400</v>
      </c>
      <c r="C117" s="68"/>
      <c r="D117" s="72"/>
      <c r="E117" s="72"/>
      <c r="F117" s="69"/>
      <c r="G117" s="30" t="s">
        <v>31</v>
      </c>
      <c r="H117" s="71">
        <f>I117*I13/1000</f>
        <v>11.96</v>
      </c>
      <c r="I117" s="90">
        <v>230</v>
      </c>
    </row>
    <row r="118" spans="1:9" ht="13.95" customHeight="1">
      <c r="A118" s="27" t="s">
        <v>150</v>
      </c>
      <c r="B118" s="69" t="s">
        <v>73</v>
      </c>
      <c r="C118" s="68">
        <v>15</v>
      </c>
      <c r="D118" s="72" t="s">
        <v>199</v>
      </c>
      <c r="E118" s="72"/>
      <c r="F118" s="69" t="s">
        <v>453</v>
      </c>
      <c r="G118" s="31" t="s">
        <v>14</v>
      </c>
      <c r="H118" s="71">
        <f>I118*I13/1000</f>
        <v>15.08</v>
      </c>
      <c r="I118" s="90">
        <v>290</v>
      </c>
    </row>
    <row r="119" spans="1:9" ht="13.95" customHeight="1">
      <c r="A119" s="27" t="s">
        <v>268</v>
      </c>
      <c r="B119" s="69" t="s">
        <v>512</v>
      </c>
      <c r="C119" s="68"/>
      <c r="D119" s="72"/>
      <c r="E119" s="72"/>
      <c r="F119" s="69"/>
      <c r="G119" s="31" t="s">
        <v>619</v>
      </c>
      <c r="H119" s="71">
        <f>I119*I13/1000</f>
        <v>14.82</v>
      </c>
      <c r="I119" s="90">
        <v>285</v>
      </c>
    </row>
    <row r="120" spans="1:9" ht="13.95" customHeight="1">
      <c r="A120" s="27" t="s">
        <v>603</v>
      </c>
      <c r="B120" s="69" t="s">
        <v>604</v>
      </c>
      <c r="C120" s="27"/>
      <c r="D120" s="27"/>
      <c r="E120" s="72"/>
      <c r="F120" s="69"/>
      <c r="G120" s="31" t="s">
        <v>304</v>
      </c>
      <c r="H120" s="71">
        <f>I120*I13/1000</f>
        <v>15.86</v>
      </c>
      <c r="I120" s="90">
        <v>305</v>
      </c>
    </row>
    <row r="121" spans="1:9" ht="13.95" customHeight="1">
      <c r="A121" s="27" t="s">
        <v>151</v>
      </c>
      <c r="B121" s="69" t="s">
        <v>401</v>
      </c>
      <c r="C121" s="68">
        <v>15</v>
      </c>
      <c r="D121" s="72" t="s">
        <v>226</v>
      </c>
      <c r="E121" s="72"/>
      <c r="F121" s="69" t="s">
        <v>453</v>
      </c>
      <c r="G121" s="31" t="s">
        <v>319</v>
      </c>
      <c r="H121" s="71">
        <f>I121*I13/1000</f>
        <v>15.08</v>
      </c>
      <c r="I121" s="90">
        <v>290</v>
      </c>
    </row>
    <row r="122" spans="1:9" ht="13.95" customHeight="1">
      <c r="A122" s="27" t="s">
        <v>152</v>
      </c>
      <c r="B122" s="69" t="s">
        <v>79</v>
      </c>
      <c r="C122" s="68">
        <v>15</v>
      </c>
      <c r="D122" s="72" t="s">
        <v>226</v>
      </c>
      <c r="E122" s="72"/>
      <c r="F122" s="69" t="s">
        <v>455</v>
      </c>
      <c r="G122" s="31" t="s">
        <v>51</v>
      </c>
      <c r="H122" s="71">
        <f>I122*I13/1000</f>
        <v>13</v>
      </c>
      <c r="I122" s="90">
        <v>250</v>
      </c>
    </row>
    <row r="123" spans="1:9" ht="13.95" customHeight="1">
      <c r="A123" s="27" t="s">
        <v>724</v>
      </c>
      <c r="B123" s="69" t="s">
        <v>402</v>
      </c>
      <c r="C123" s="68">
        <v>15</v>
      </c>
      <c r="D123" s="72" t="s">
        <v>226</v>
      </c>
      <c r="E123" s="72"/>
      <c r="F123" s="69" t="s">
        <v>455</v>
      </c>
      <c r="G123" s="38" t="s">
        <v>325</v>
      </c>
      <c r="H123" s="71">
        <f>I123*I13/1000</f>
        <v>19.760000000000002</v>
      </c>
      <c r="I123" s="90">
        <v>380</v>
      </c>
    </row>
    <row r="124" spans="1:9" ht="13.95" customHeight="1">
      <c r="A124" s="69" t="s">
        <v>228</v>
      </c>
      <c r="B124" s="69" t="s">
        <v>403</v>
      </c>
      <c r="C124" s="72"/>
      <c r="D124" s="72"/>
      <c r="E124" s="72"/>
      <c r="F124" s="69"/>
      <c r="G124" s="31" t="s">
        <v>464</v>
      </c>
      <c r="H124" s="71">
        <f>I124*I13/1000</f>
        <v>15.08</v>
      </c>
      <c r="I124" s="90">
        <v>290</v>
      </c>
    </row>
    <row r="125" spans="1:9" ht="13.95" customHeight="1">
      <c r="A125" s="69" t="s">
        <v>227</v>
      </c>
      <c r="B125" s="69" t="s">
        <v>404</v>
      </c>
      <c r="C125" s="72"/>
      <c r="D125" s="72"/>
      <c r="E125" s="72"/>
      <c r="F125" s="69"/>
      <c r="G125" s="30" t="s">
        <v>315</v>
      </c>
      <c r="H125" s="71">
        <f>I125*I13/1000</f>
        <v>15.6</v>
      </c>
      <c r="I125" s="90">
        <v>300</v>
      </c>
    </row>
    <row r="126" spans="1:9" ht="13.95" customHeight="1">
      <c r="A126" s="27" t="s">
        <v>334</v>
      </c>
      <c r="B126" s="69" t="s">
        <v>335</v>
      </c>
      <c r="C126" s="68"/>
      <c r="D126" s="72"/>
      <c r="E126" s="72"/>
      <c r="F126" s="69"/>
      <c r="G126" s="31" t="s">
        <v>525</v>
      </c>
      <c r="H126" s="71">
        <f>I126*I13/1000</f>
        <v>13.78</v>
      </c>
      <c r="I126" s="90">
        <v>265</v>
      </c>
    </row>
    <row r="127" spans="1:9" ht="13.95" customHeight="1">
      <c r="A127" s="27" t="s">
        <v>679</v>
      </c>
      <c r="B127" s="69"/>
      <c r="C127" s="68"/>
      <c r="D127" s="72"/>
      <c r="E127" s="72"/>
      <c r="F127" s="69"/>
      <c r="G127" s="31"/>
      <c r="H127" s="71">
        <f>I127*I13/1000</f>
        <v>13.78</v>
      </c>
      <c r="I127" s="90">
        <v>265</v>
      </c>
    </row>
    <row r="128" spans="1:9" ht="13.95" customHeight="1">
      <c r="A128" s="11" t="s">
        <v>155</v>
      </c>
      <c r="B128" s="11" t="s">
        <v>11</v>
      </c>
      <c r="C128" s="73">
        <v>14</v>
      </c>
      <c r="D128" s="73" t="s">
        <v>226</v>
      </c>
      <c r="E128" s="73"/>
      <c r="F128" s="11" t="s">
        <v>455</v>
      </c>
      <c r="G128" s="31" t="s">
        <v>315</v>
      </c>
      <c r="H128" s="71">
        <f>I128*I13/1000</f>
        <v>12.74</v>
      </c>
      <c r="I128" s="90">
        <v>245</v>
      </c>
    </row>
    <row r="129" spans="1:9" s="2" customFormat="1" ht="13.95" customHeight="1">
      <c r="A129" s="27" t="s">
        <v>156</v>
      </c>
      <c r="B129" s="69" t="s">
        <v>405</v>
      </c>
      <c r="C129" s="68">
        <v>15</v>
      </c>
      <c r="D129" s="72">
        <v>55</v>
      </c>
      <c r="E129" s="72">
        <v>6.5</v>
      </c>
      <c r="F129" s="69" t="s">
        <v>452</v>
      </c>
      <c r="G129" s="30" t="s">
        <v>315</v>
      </c>
      <c r="H129" s="71">
        <f>I129*I13/1000</f>
        <v>14.56</v>
      </c>
      <c r="I129" s="90">
        <v>280</v>
      </c>
    </row>
    <row r="130" spans="1:9" ht="13.95" customHeight="1">
      <c r="A130" s="27" t="s">
        <v>157</v>
      </c>
      <c r="B130" s="69" t="s">
        <v>406</v>
      </c>
      <c r="C130" s="68">
        <v>15</v>
      </c>
      <c r="D130" s="72">
        <v>48</v>
      </c>
      <c r="E130" s="72">
        <v>5.5</v>
      </c>
      <c r="F130" s="69" t="s">
        <v>453</v>
      </c>
      <c r="G130" s="30" t="s">
        <v>48</v>
      </c>
      <c r="H130" s="71">
        <f>I130*I13/1000</f>
        <v>13</v>
      </c>
      <c r="I130" s="90">
        <v>250</v>
      </c>
    </row>
    <row r="131" spans="1:9" ht="13.95" customHeight="1">
      <c r="A131" s="27" t="s">
        <v>159</v>
      </c>
      <c r="B131" s="69" t="s">
        <v>407</v>
      </c>
      <c r="C131" s="68">
        <v>15</v>
      </c>
      <c r="D131" s="72" t="s">
        <v>199</v>
      </c>
      <c r="E131" s="72"/>
      <c r="F131" s="69" t="s">
        <v>452</v>
      </c>
      <c r="G131" s="30" t="s">
        <v>721</v>
      </c>
      <c r="H131" s="71">
        <f>I131*I13/1000</f>
        <v>11.96</v>
      </c>
      <c r="I131" s="90">
        <v>230</v>
      </c>
    </row>
    <row r="132" spans="1:9" ht="13.95" customHeight="1">
      <c r="A132" s="27" t="s">
        <v>680</v>
      </c>
      <c r="B132" s="69"/>
      <c r="C132" s="68"/>
      <c r="D132" s="72"/>
      <c r="E132" s="72"/>
      <c r="F132" s="69"/>
      <c r="G132" s="30"/>
      <c r="H132" s="71">
        <f>I132*I13/1000</f>
        <v>14.56</v>
      </c>
      <c r="I132" s="90">
        <v>280</v>
      </c>
    </row>
    <row r="133" spans="1:9" ht="13.95" customHeight="1">
      <c r="A133" s="27" t="s">
        <v>606</v>
      </c>
      <c r="B133" s="69" t="s">
        <v>607</v>
      </c>
      <c r="C133" s="68"/>
      <c r="D133" s="72"/>
      <c r="E133" s="72"/>
      <c r="F133" s="69"/>
      <c r="G133" s="38" t="s">
        <v>468</v>
      </c>
      <c r="H133" s="71">
        <f>I133*I13/1000</f>
        <v>15.08</v>
      </c>
      <c r="I133" s="90">
        <v>290</v>
      </c>
    </row>
    <row r="134" spans="1:9" ht="13.95" customHeight="1">
      <c r="A134" s="27" t="s">
        <v>160</v>
      </c>
      <c r="B134" s="69" t="s">
        <v>1</v>
      </c>
      <c r="C134" s="68">
        <v>15</v>
      </c>
      <c r="D134" s="72">
        <v>52</v>
      </c>
      <c r="E134" s="72">
        <v>6.5</v>
      </c>
      <c r="F134" s="69" t="s">
        <v>453</v>
      </c>
      <c r="G134" s="30" t="s">
        <v>304</v>
      </c>
      <c r="H134" s="71">
        <f>I134*I13/1000</f>
        <v>13.78</v>
      </c>
      <c r="I134" s="90">
        <v>265</v>
      </c>
    </row>
    <row r="135" spans="1:9" ht="13.95" customHeight="1">
      <c r="A135" s="27" t="s">
        <v>336</v>
      </c>
      <c r="B135" s="69" t="s">
        <v>532</v>
      </c>
      <c r="C135" s="65" t="s">
        <v>676</v>
      </c>
      <c r="D135" s="27"/>
      <c r="E135" s="72"/>
      <c r="F135" s="69"/>
      <c r="G135" s="30" t="s">
        <v>516</v>
      </c>
      <c r="H135" s="71">
        <f>I135*I13/1000</f>
        <v>14.82</v>
      </c>
      <c r="I135" s="90">
        <v>285</v>
      </c>
    </row>
    <row r="136" spans="1:9" ht="13.95" customHeight="1">
      <c r="A136" s="7" t="s">
        <v>161</v>
      </c>
      <c r="B136" s="69" t="s">
        <v>21</v>
      </c>
      <c r="C136" s="68">
        <v>16</v>
      </c>
      <c r="D136" s="72">
        <v>50</v>
      </c>
      <c r="E136" s="72">
        <v>6</v>
      </c>
      <c r="F136" s="69" t="s">
        <v>455</v>
      </c>
      <c r="G136" s="31" t="s">
        <v>465</v>
      </c>
      <c r="H136" s="71">
        <f>I136*I13/1000</f>
        <v>13.78</v>
      </c>
      <c r="I136" s="90">
        <v>265</v>
      </c>
    </row>
    <row r="137" spans="1:9" ht="13.95" customHeight="1">
      <c r="A137" s="27" t="s">
        <v>163</v>
      </c>
      <c r="B137" s="69" t="s">
        <v>17</v>
      </c>
      <c r="C137" s="68">
        <v>16</v>
      </c>
      <c r="D137" s="72" t="s">
        <v>199</v>
      </c>
      <c r="E137" s="72"/>
      <c r="F137" s="69" t="s">
        <v>453</v>
      </c>
      <c r="G137" s="31" t="s">
        <v>315</v>
      </c>
      <c r="H137" s="71">
        <f>I137*I13/1000</f>
        <v>14.3</v>
      </c>
      <c r="I137" s="90">
        <v>275</v>
      </c>
    </row>
    <row r="138" spans="1:9" ht="13.95" customHeight="1">
      <c r="A138" s="7" t="s">
        <v>164</v>
      </c>
      <c r="B138" s="69" t="s">
        <v>47</v>
      </c>
      <c r="C138" s="68">
        <v>16</v>
      </c>
      <c r="D138" s="72" t="s">
        <v>226</v>
      </c>
      <c r="E138" s="72"/>
      <c r="F138" s="69" t="s">
        <v>455</v>
      </c>
      <c r="G138" s="31" t="s">
        <v>304</v>
      </c>
      <c r="H138" s="71">
        <f>I138*I13/1000</f>
        <v>15.6</v>
      </c>
      <c r="I138" s="90">
        <v>300</v>
      </c>
    </row>
    <row r="139" spans="1:9" ht="13.95" customHeight="1">
      <c r="A139" s="7" t="s">
        <v>165</v>
      </c>
      <c r="B139" s="69" t="s">
        <v>408</v>
      </c>
      <c r="C139" s="68">
        <v>14</v>
      </c>
      <c r="D139" s="72" t="s">
        <v>199</v>
      </c>
      <c r="E139" s="72"/>
      <c r="F139" s="69" t="s">
        <v>453</v>
      </c>
      <c r="G139" s="31" t="s">
        <v>495</v>
      </c>
      <c r="H139" s="71">
        <f>I139*I13/1000</f>
        <v>15.08</v>
      </c>
      <c r="I139" s="90">
        <v>290</v>
      </c>
    </row>
    <row r="140" spans="1:9" ht="13.95" customHeight="1">
      <c r="A140" s="7" t="s">
        <v>258</v>
      </c>
      <c r="B140" s="69" t="s">
        <v>409</v>
      </c>
      <c r="C140" s="68"/>
      <c r="D140" s="72"/>
      <c r="E140" s="72"/>
      <c r="F140" s="69"/>
      <c r="G140" s="31" t="s">
        <v>525</v>
      </c>
      <c r="H140" s="71">
        <f>I140*I13/1000</f>
        <v>13.78</v>
      </c>
      <c r="I140" s="90">
        <v>265</v>
      </c>
    </row>
    <row r="141" spans="1:9" ht="13.95" customHeight="1">
      <c r="A141" s="7" t="s">
        <v>269</v>
      </c>
      <c r="B141" s="69" t="s">
        <v>529</v>
      </c>
      <c r="C141" s="27"/>
      <c r="D141" s="27"/>
      <c r="E141" s="72"/>
      <c r="F141" s="69"/>
      <c r="G141" s="31" t="s">
        <v>525</v>
      </c>
      <c r="H141" s="71">
        <f>I141*I13/1000</f>
        <v>15.86</v>
      </c>
      <c r="I141" s="90">
        <v>305</v>
      </c>
    </row>
    <row r="142" spans="1:9" ht="13.95" customHeight="1">
      <c r="A142" s="7" t="s">
        <v>167</v>
      </c>
      <c r="B142" s="69" t="s">
        <v>84</v>
      </c>
      <c r="C142" s="68">
        <v>16</v>
      </c>
      <c r="D142" s="72" t="s">
        <v>199</v>
      </c>
      <c r="E142" s="72"/>
      <c r="F142" s="69" t="s">
        <v>453</v>
      </c>
      <c r="G142" s="31" t="s">
        <v>302</v>
      </c>
      <c r="H142" s="71">
        <f>I142*I13/1000</f>
        <v>13.52</v>
      </c>
      <c r="I142" s="90">
        <v>260</v>
      </c>
    </row>
    <row r="143" spans="1:9" ht="13.95" customHeight="1">
      <c r="A143" s="7" t="s">
        <v>719</v>
      </c>
      <c r="B143" s="69" t="s">
        <v>34</v>
      </c>
      <c r="C143" s="68">
        <v>15</v>
      </c>
      <c r="D143" s="72">
        <v>52</v>
      </c>
      <c r="E143" s="72">
        <v>6.5</v>
      </c>
      <c r="F143" s="69" t="s">
        <v>452</v>
      </c>
      <c r="G143" s="31" t="s">
        <v>301</v>
      </c>
      <c r="H143" s="71">
        <f>I143*I13/1000</f>
        <v>15.08</v>
      </c>
      <c r="I143" s="90">
        <v>290</v>
      </c>
    </row>
    <row r="144" spans="1:9" ht="13.95" customHeight="1">
      <c r="A144" s="7" t="s">
        <v>338</v>
      </c>
      <c r="B144" s="69" t="s">
        <v>530</v>
      </c>
      <c r="C144" s="27"/>
      <c r="D144" s="27"/>
      <c r="E144" s="72"/>
      <c r="F144" s="69"/>
      <c r="G144" s="31" t="s">
        <v>339</v>
      </c>
      <c r="H144" s="71">
        <f>I144*I13/1000</f>
        <v>15.34</v>
      </c>
      <c r="I144" s="92">
        <v>295</v>
      </c>
    </row>
    <row r="145" spans="1:9" ht="13.95" customHeight="1">
      <c r="A145" s="7" t="s">
        <v>169</v>
      </c>
      <c r="B145" s="69" t="s">
        <v>410</v>
      </c>
      <c r="C145" s="68">
        <v>14</v>
      </c>
      <c r="D145" s="72">
        <v>50</v>
      </c>
      <c r="E145" s="72">
        <v>5.6</v>
      </c>
      <c r="F145" s="69" t="s">
        <v>452</v>
      </c>
      <c r="G145" s="31" t="s">
        <v>15</v>
      </c>
      <c r="H145" s="71">
        <f>I145*I13/1000</f>
        <v>16.38</v>
      </c>
      <c r="I145" s="90">
        <v>315</v>
      </c>
    </row>
    <row r="146" spans="1:9" ht="13.95" customHeight="1">
      <c r="A146" s="27" t="s">
        <v>723</v>
      </c>
      <c r="B146" s="69" t="s">
        <v>59</v>
      </c>
      <c r="C146" s="68">
        <v>16</v>
      </c>
      <c r="D146" s="72" t="s">
        <v>199</v>
      </c>
      <c r="E146" s="72"/>
      <c r="F146" s="69" t="s">
        <v>453</v>
      </c>
      <c r="G146" s="31" t="s">
        <v>513</v>
      </c>
      <c r="H146" s="71">
        <f>I146*I13/1000</f>
        <v>16.899999999999999</v>
      </c>
      <c r="I146" s="90">
        <v>325</v>
      </c>
    </row>
    <row r="147" spans="1:9" ht="13.95" customHeight="1">
      <c r="A147" s="27" t="s">
        <v>259</v>
      </c>
      <c r="B147" s="69" t="s">
        <v>531</v>
      </c>
      <c r="C147" s="27"/>
      <c r="D147" s="27"/>
      <c r="E147" s="72"/>
      <c r="F147" s="69"/>
      <c r="G147" s="31" t="s">
        <v>514</v>
      </c>
      <c r="H147" s="71">
        <f>I147*I13/1000</f>
        <v>17.16</v>
      </c>
      <c r="I147" s="90">
        <v>330</v>
      </c>
    </row>
    <row r="148" spans="1:9" ht="13.95" customHeight="1">
      <c r="A148" s="27" t="s">
        <v>171</v>
      </c>
      <c r="B148" s="69" t="s">
        <v>7</v>
      </c>
      <c r="C148" s="68">
        <v>16</v>
      </c>
      <c r="D148" s="72">
        <v>42</v>
      </c>
      <c r="E148" s="72">
        <v>5.5</v>
      </c>
      <c r="F148" s="69" t="s">
        <v>452</v>
      </c>
      <c r="G148" s="30" t="s">
        <v>515</v>
      </c>
      <c r="H148" s="71">
        <f>I148*I13/1000</f>
        <v>13.26</v>
      </c>
      <c r="I148" s="90">
        <v>255</v>
      </c>
    </row>
    <row r="149" spans="1:9" ht="13.95" customHeight="1">
      <c r="A149" s="27" t="s">
        <v>172</v>
      </c>
      <c r="B149" s="69" t="s">
        <v>28</v>
      </c>
      <c r="C149" s="68">
        <v>15</v>
      </c>
      <c r="D149" s="72">
        <v>48</v>
      </c>
      <c r="E149" s="72">
        <v>5.8</v>
      </c>
      <c r="F149" s="69" t="s">
        <v>453</v>
      </c>
      <c r="G149" s="30" t="s">
        <v>315</v>
      </c>
      <c r="H149" s="71">
        <f>I149*I13/1000</f>
        <v>15.6</v>
      </c>
      <c r="I149" s="90">
        <v>300</v>
      </c>
    </row>
    <row r="150" spans="1:9" ht="13.95" customHeight="1">
      <c r="A150" s="27" t="s">
        <v>173</v>
      </c>
      <c r="B150" s="69" t="s">
        <v>411</v>
      </c>
      <c r="C150" s="68">
        <v>15</v>
      </c>
      <c r="D150" s="72" t="s">
        <v>226</v>
      </c>
      <c r="E150" s="72"/>
      <c r="F150" s="69" t="s">
        <v>453</v>
      </c>
      <c r="G150" s="38" t="s">
        <v>468</v>
      </c>
      <c r="H150" s="71">
        <f>I150*I13/1000</f>
        <v>15.08</v>
      </c>
      <c r="I150" s="90">
        <v>290</v>
      </c>
    </row>
    <row r="151" spans="1:9" ht="13.95" customHeight="1">
      <c r="A151" s="27" t="s">
        <v>243</v>
      </c>
      <c r="B151" s="69" t="s">
        <v>517</v>
      </c>
      <c r="C151" s="68"/>
      <c r="D151" s="72"/>
      <c r="E151" s="72"/>
      <c r="F151" s="69"/>
      <c r="G151" s="38" t="s">
        <v>659</v>
      </c>
      <c r="H151" s="71">
        <f>I151*I13/1000</f>
        <v>15.08</v>
      </c>
      <c r="I151" s="90">
        <v>290</v>
      </c>
    </row>
    <row r="152" spans="1:9" ht="13.95" customHeight="1">
      <c r="A152" s="27" t="s">
        <v>615</v>
      </c>
      <c r="B152" s="69" t="s">
        <v>412</v>
      </c>
      <c r="C152" s="68">
        <v>15</v>
      </c>
      <c r="D152" s="72">
        <v>48</v>
      </c>
      <c r="E152" s="72">
        <v>6</v>
      </c>
      <c r="F152" s="69" t="s">
        <v>453</v>
      </c>
      <c r="G152" s="30" t="s">
        <v>315</v>
      </c>
      <c r="H152" s="71">
        <f>I152*I13/1000</f>
        <v>0</v>
      </c>
      <c r="I152" s="91"/>
    </row>
    <row r="153" spans="1:9" ht="13.95" customHeight="1">
      <c r="A153" s="27" t="s">
        <v>616</v>
      </c>
      <c r="B153" s="69" t="s">
        <v>412</v>
      </c>
      <c r="C153" s="68">
        <v>15</v>
      </c>
      <c r="D153" s="72">
        <v>48</v>
      </c>
      <c r="E153" s="72">
        <v>6</v>
      </c>
      <c r="F153" s="69" t="s">
        <v>453</v>
      </c>
      <c r="G153" s="30" t="s">
        <v>315</v>
      </c>
      <c r="H153" s="71">
        <f>I153*I13/1000</f>
        <v>19.760000000000002</v>
      </c>
      <c r="I153" s="90">
        <v>380</v>
      </c>
    </row>
    <row r="154" spans="1:9" ht="13.95" customHeight="1">
      <c r="A154" s="27" t="s">
        <v>174</v>
      </c>
      <c r="B154" s="69" t="s">
        <v>60</v>
      </c>
      <c r="C154" s="68">
        <v>16</v>
      </c>
      <c r="D154" s="72" t="s">
        <v>199</v>
      </c>
      <c r="E154" s="72"/>
      <c r="F154" s="69" t="s">
        <v>527</v>
      </c>
      <c r="G154" s="30" t="s">
        <v>315</v>
      </c>
      <c r="H154" s="71">
        <f>I154*I13/1000</f>
        <v>13.52</v>
      </c>
      <c r="I154" s="90">
        <v>260</v>
      </c>
    </row>
    <row r="155" spans="1:9" ht="13.95" customHeight="1">
      <c r="A155" s="69" t="s">
        <v>230</v>
      </c>
      <c r="B155" s="69" t="s">
        <v>74</v>
      </c>
      <c r="C155" s="72"/>
      <c r="D155" s="72"/>
      <c r="E155" s="72"/>
      <c r="F155" s="69"/>
      <c r="G155" s="30" t="s">
        <v>322</v>
      </c>
      <c r="H155" s="71">
        <f>I155*I13/1000</f>
        <v>14.3</v>
      </c>
      <c r="I155" s="90">
        <v>275</v>
      </c>
    </row>
    <row r="156" spans="1:9" ht="13.95" customHeight="1">
      <c r="A156" s="69" t="s">
        <v>260</v>
      </c>
      <c r="B156" s="69" t="s">
        <v>413</v>
      </c>
      <c r="C156" s="72"/>
      <c r="D156" s="72"/>
      <c r="E156" s="72"/>
      <c r="F156" s="69"/>
      <c r="G156" s="30" t="s">
        <v>315</v>
      </c>
      <c r="H156" s="71">
        <f>I156*I13/1000</f>
        <v>17.16</v>
      </c>
      <c r="I156" s="90">
        <v>330</v>
      </c>
    </row>
    <row r="157" spans="1:9" ht="13.95" customHeight="1">
      <c r="A157" s="27" t="s">
        <v>725</v>
      </c>
      <c r="B157" s="69" t="s">
        <v>414</v>
      </c>
      <c r="C157" s="68">
        <v>15</v>
      </c>
      <c r="D157" s="72">
        <v>48</v>
      </c>
      <c r="E157" s="72">
        <v>5.7</v>
      </c>
      <c r="F157" s="69" t="s">
        <v>453</v>
      </c>
      <c r="G157" s="38" t="s">
        <v>325</v>
      </c>
      <c r="H157" s="71">
        <f>I157*I13/1000</f>
        <v>18.2</v>
      </c>
      <c r="I157" s="90">
        <v>350</v>
      </c>
    </row>
    <row r="158" spans="1:9" ht="13.95" customHeight="1">
      <c r="A158" s="27" t="s">
        <v>231</v>
      </c>
      <c r="B158" s="69" t="s">
        <v>177</v>
      </c>
      <c r="C158" s="68">
        <v>15</v>
      </c>
      <c r="D158" s="72" t="s">
        <v>199</v>
      </c>
      <c r="E158" s="72"/>
      <c r="F158" s="69" t="s">
        <v>455</v>
      </c>
      <c r="G158" s="31" t="s">
        <v>518</v>
      </c>
      <c r="H158" s="71">
        <f>I158*I13/1000</f>
        <v>17.16</v>
      </c>
      <c r="I158" s="90">
        <v>330</v>
      </c>
    </row>
    <row r="159" spans="1:9" ht="13.95" customHeight="1">
      <c r="A159" s="62" t="s">
        <v>681</v>
      </c>
      <c r="B159" s="69"/>
      <c r="C159" s="68"/>
      <c r="D159" s="72"/>
      <c r="E159" s="72"/>
      <c r="F159" s="69"/>
      <c r="G159" s="31"/>
      <c r="H159" s="71">
        <f>I159*I13/1000</f>
        <v>15.86</v>
      </c>
      <c r="I159" s="90">
        <v>305</v>
      </c>
    </row>
    <row r="160" spans="1:9" ht="13.95" customHeight="1">
      <c r="A160" s="27" t="s">
        <v>181</v>
      </c>
      <c r="B160" s="69" t="s">
        <v>415</v>
      </c>
      <c r="C160" s="68">
        <v>16</v>
      </c>
      <c r="D160" s="72">
        <v>50</v>
      </c>
      <c r="E160" s="72">
        <v>6.5</v>
      </c>
      <c r="F160" s="69" t="s">
        <v>453</v>
      </c>
      <c r="G160" s="31" t="s">
        <v>319</v>
      </c>
      <c r="H160" s="71">
        <f>I160*I13/1000</f>
        <v>13</v>
      </c>
      <c r="I160" s="90">
        <v>250</v>
      </c>
    </row>
    <row r="161" spans="1:9" ht="13.95" customHeight="1">
      <c r="A161" s="27" t="s">
        <v>262</v>
      </c>
      <c r="B161" s="69" t="s">
        <v>261</v>
      </c>
      <c r="C161" s="68"/>
      <c r="D161" s="72"/>
      <c r="E161" s="72"/>
      <c r="F161" s="69"/>
      <c r="G161" s="31" t="s">
        <v>329</v>
      </c>
      <c r="H161" s="71">
        <f>I161*I13/1000</f>
        <v>13.78</v>
      </c>
      <c r="I161" s="90">
        <v>265</v>
      </c>
    </row>
    <row r="162" spans="1:9" ht="13.95" customHeight="1">
      <c r="A162" s="27" t="s">
        <v>682</v>
      </c>
      <c r="B162" s="69"/>
      <c r="C162" s="68"/>
      <c r="D162" s="72"/>
      <c r="E162" s="72"/>
      <c r="F162" s="69"/>
      <c r="G162" s="31"/>
      <c r="H162" s="71">
        <f>I162*I13/1000</f>
        <v>15.86</v>
      </c>
      <c r="I162" s="90">
        <v>305</v>
      </c>
    </row>
    <row r="163" spans="1:9" ht="13.95" customHeight="1">
      <c r="A163" s="62" t="s">
        <v>683</v>
      </c>
      <c r="B163" s="69"/>
      <c r="C163" s="68"/>
      <c r="D163" s="72"/>
      <c r="E163" s="72"/>
      <c r="F163" s="69"/>
      <c r="G163" s="31"/>
      <c r="H163" s="71">
        <f>I163*I13/1000</f>
        <v>15.08</v>
      </c>
      <c r="I163" s="90">
        <v>290</v>
      </c>
    </row>
    <row r="164" spans="1:9" ht="13.95" customHeight="1">
      <c r="A164" s="27" t="s">
        <v>183</v>
      </c>
      <c r="B164" s="69" t="s">
        <v>29</v>
      </c>
      <c r="C164" s="68">
        <v>15</v>
      </c>
      <c r="D164" s="72">
        <v>48</v>
      </c>
      <c r="E164" s="72">
        <v>5.8</v>
      </c>
      <c r="F164" s="69" t="s">
        <v>453</v>
      </c>
      <c r="G164" s="31" t="s">
        <v>322</v>
      </c>
      <c r="H164" s="71">
        <f>I164*I13/1000</f>
        <v>15.6</v>
      </c>
      <c r="I164" s="90">
        <v>300</v>
      </c>
    </row>
    <row r="165" spans="1:9" ht="13.95" customHeight="1">
      <c r="A165" s="27" t="s">
        <v>186</v>
      </c>
      <c r="B165" s="69" t="s">
        <v>64</v>
      </c>
      <c r="C165" s="68">
        <v>15</v>
      </c>
      <c r="D165" s="72" t="s">
        <v>199</v>
      </c>
      <c r="E165" s="72"/>
      <c r="F165" s="69" t="s">
        <v>453</v>
      </c>
      <c r="G165" s="38" t="s">
        <v>344</v>
      </c>
      <c r="H165" s="71">
        <f>I165*I13/1000</f>
        <v>16.899999999999999</v>
      </c>
      <c r="I165" s="90">
        <v>325</v>
      </c>
    </row>
    <row r="166" spans="1:9" ht="13.95" customHeight="1">
      <c r="A166" s="27" t="s">
        <v>620</v>
      </c>
      <c r="B166" s="69" t="s">
        <v>621</v>
      </c>
      <c r="C166" s="68"/>
      <c r="D166" s="72"/>
      <c r="E166" s="72"/>
      <c r="F166" s="69"/>
      <c r="G166" s="38" t="s">
        <v>304</v>
      </c>
      <c r="H166" s="71">
        <f>I166*I13/1000</f>
        <v>15.08</v>
      </c>
      <c r="I166" s="90">
        <v>290</v>
      </c>
    </row>
    <row r="167" spans="1:9" ht="13.95" customHeight="1">
      <c r="A167" s="27" t="s">
        <v>187</v>
      </c>
      <c r="B167" s="69" t="s">
        <v>416</v>
      </c>
      <c r="C167" s="68">
        <v>15</v>
      </c>
      <c r="D167" s="72" t="s">
        <v>199</v>
      </c>
      <c r="E167" s="72"/>
      <c r="F167" s="69" t="s">
        <v>453</v>
      </c>
      <c r="G167" s="38" t="s">
        <v>482</v>
      </c>
      <c r="H167" s="71">
        <f>I167*I13/1000</f>
        <v>11.7</v>
      </c>
      <c r="I167" s="90">
        <v>225</v>
      </c>
    </row>
    <row r="168" spans="1:9" ht="13.95" customHeight="1">
      <c r="A168" s="40" t="s">
        <v>705</v>
      </c>
      <c r="B168" s="69"/>
      <c r="C168" s="27"/>
      <c r="D168" s="27"/>
      <c r="E168" s="72"/>
      <c r="F168" s="69"/>
      <c r="G168" s="31"/>
      <c r="H168" s="71">
        <f>I168*I13/1000</f>
        <v>17.16</v>
      </c>
      <c r="I168" s="90">
        <v>330</v>
      </c>
    </row>
    <row r="169" spans="1:9" ht="13.95" customHeight="1">
      <c r="A169" s="69" t="s">
        <v>653</v>
      </c>
      <c r="B169" s="69" t="s">
        <v>654</v>
      </c>
      <c r="C169" s="72"/>
      <c r="D169" s="72"/>
      <c r="E169" s="72"/>
      <c r="F169" s="69"/>
      <c r="G169" s="38" t="s">
        <v>315</v>
      </c>
      <c r="H169" s="71">
        <f>I169*I13/1000</f>
        <v>15.08</v>
      </c>
      <c r="I169" s="90">
        <v>290</v>
      </c>
    </row>
    <row r="170" spans="1:9" ht="13.95" customHeight="1">
      <c r="A170" s="27" t="s">
        <v>245</v>
      </c>
      <c r="B170" s="69" t="s">
        <v>417</v>
      </c>
      <c r="C170" s="68"/>
      <c r="D170" s="72"/>
      <c r="E170" s="72"/>
      <c r="F170" s="69"/>
      <c r="G170" s="38" t="s">
        <v>468</v>
      </c>
      <c r="H170" s="71">
        <f>I170*I13/1000</f>
        <v>17.16</v>
      </c>
      <c r="I170" s="90">
        <v>330</v>
      </c>
    </row>
    <row r="171" spans="1:9" ht="13.95" customHeight="1">
      <c r="A171" s="27" t="s">
        <v>188</v>
      </c>
      <c r="B171" s="69" t="s">
        <v>418</v>
      </c>
      <c r="C171" s="68">
        <v>15</v>
      </c>
      <c r="D171" s="72">
        <v>55</v>
      </c>
      <c r="E171" s="72">
        <v>6.5</v>
      </c>
      <c r="F171" s="69" t="s">
        <v>452</v>
      </c>
      <c r="G171" s="69" t="s">
        <v>344</v>
      </c>
      <c r="H171" s="71">
        <f>I171*I13/1000</f>
        <v>13.52</v>
      </c>
      <c r="I171" s="90">
        <v>260</v>
      </c>
    </row>
    <row r="172" spans="1:9" ht="13.95" customHeight="1">
      <c r="A172" s="27" t="s">
        <v>270</v>
      </c>
      <c r="B172" s="69" t="s">
        <v>419</v>
      </c>
      <c r="C172" s="68"/>
      <c r="D172" s="72"/>
      <c r="E172" s="72"/>
      <c r="F172" s="69"/>
      <c r="G172" s="69" t="s">
        <v>325</v>
      </c>
      <c r="H172" s="71">
        <f>I172*I13/1000</f>
        <v>16.899999999999999</v>
      </c>
      <c r="I172" s="90">
        <v>325</v>
      </c>
    </row>
    <row r="173" spans="1:9" ht="13.95" customHeight="1">
      <c r="A173" s="69" t="s">
        <v>246</v>
      </c>
      <c r="B173" s="69" t="s">
        <v>528</v>
      </c>
      <c r="C173" s="27"/>
      <c r="D173" s="27"/>
      <c r="E173" s="72"/>
      <c r="F173" s="69"/>
      <c r="G173" s="69" t="s">
        <v>325</v>
      </c>
      <c r="H173" s="71">
        <f>I173*I13/1000</f>
        <v>19.760000000000002</v>
      </c>
      <c r="I173" s="90">
        <v>380</v>
      </c>
    </row>
    <row r="174" spans="1:9" ht="13.95" customHeight="1">
      <c r="A174" s="27" t="s">
        <v>189</v>
      </c>
      <c r="B174" s="69" t="s">
        <v>30</v>
      </c>
      <c r="C174" s="68">
        <v>15</v>
      </c>
      <c r="D174" s="72">
        <v>55</v>
      </c>
      <c r="E174" s="72">
        <v>7</v>
      </c>
      <c r="F174" s="69" t="s">
        <v>454</v>
      </c>
      <c r="G174" s="38" t="s">
        <v>519</v>
      </c>
      <c r="H174" s="71">
        <f>I174*I13/1000</f>
        <v>15.6</v>
      </c>
      <c r="I174" s="90">
        <v>300</v>
      </c>
    </row>
    <row r="175" spans="1:9" ht="13.95" customHeight="1">
      <c r="A175" s="27" t="s">
        <v>684</v>
      </c>
      <c r="B175" s="69"/>
      <c r="C175" s="68"/>
      <c r="D175" s="72"/>
      <c r="E175" s="72"/>
      <c r="F175" s="69"/>
      <c r="G175" s="38"/>
      <c r="H175" s="71">
        <f>I175*I13/1000</f>
        <v>12.48</v>
      </c>
      <c r="I175" s="90">
        <v>240</v>
      </c>
    </row>
    <row r="176" spans="1:9" ht="13.95" customHeight="1">
      <c r="A176" s="27" t="s">
        <v>624</v>
      </c>
      <c r="B176" s="69" t="s">
        <v>625</v>
      </c>
      <c r="C176" s="68"/>
      <c r="D176" s="72"/>
      <c r="E176" s="72"/>
      <c r="F176" s="69"/>
      <c r="G176" s="69" t="s">
        <v>462</v>
      </c>
      <c r="H176" s="71">
        <f>I176*I13/1000</f>
        <v>16.38</v>
      </c>
      <c r="I176" s="90">
        <v>315</v>
      </c>
    </row>
    <row r="177" spans="1:9" s="2" customFormat="1" ht="13.95" customHeight="1">
      <c r="A177" s="27" t="s">
        <v>192</v>
      </c>
      <c r="B177" s="69" t="s">
        <v>77</v>
      </c>
      <c r="C177" s="68">
        <v>16</v>
      </c>
      <c r="D177" s="72" t="s">
        <v>199</v>
      </c>
      <c r="E177" s="72"/>
      <c r="F177" s="69" t="s">
        <v>453</v>
      </c>
      <c r="G177" s="69" t="s">
        <v>496</v>
      </c>
      <c r="H177" s="71">
        <f>I177*I13/1000</f>
        <v>14.3</v>
      </c>
      <c r="I177" s="90">
        <v>275</v>
      </c>
    </row>
    <row r="178" spans="1:9" s="2" customFormat="1" ht="13.95" customHeight="1">
      <c r="A178" s="27" t="s">
        <v>247</v>
      </c>
      <c r="B178" s="69" t="s">
        <v>420</v>
      </c>
      <c r="C178" s="68"/>
      <c r="D178" s="72"/>
      <c r="E178" s="72"/>
      <c r="F178" s="69"/>
      <c r="G178" s="69" t="s">
        <v>325</v>
      </c>
      <c r="H178" s="71">
        <f>I178*I13/1000</f>
        <v>18.46</v>
      </c>
      <c r="I178" s="90">
        <v>355</v>
      </c>
    </row>
    <row r="179" spans="1:9" s="2" customFormat="1" ht="13.95" customHeight="1">
      <c r="A179" s="27" t="s">
        <v>627</v>
      </c>
      <c r="B179" s="69" t="s">
        <v>628</v>
      </c>
      <c r="C179" s="68"/>
      <c r="D179" s="72"/>
      <c r="E179" s="72"/>
      <c r="F179" s="69"/>
      <c r="G179" s="69" t="s">
        <v>300</v>
      </c>
      <c r="H179" s="71">
        <f>I179*I13/1000</f>
        <v>14.3</v>
      </c>
      <c r="I179" s="90">
        <v>275</v>
      </c>
    </row>
    <row r="180" spans="1:9" ht="13.95" customHeight="1">
      <c r="A180" s="27" t="s">
        <v>561</v>
      </c>
      <c r="B180" s="64" t="s">
        <v>562</v>
      </c>
      <c r="C180" s="64"/>
      <c r="D180" s="72"/>
      <c r="E180" s="72"/>
      <c r="F180" s="69" t="s">
        <v>520</v>
      </c>
      <c r="G180" s="69" t="s">
        <v>300</v>
      </c>
      <c r="H180" s="71">
        <f>I180*I13/1000</f>
        <v>13.78</v>
      </c>
      <c r="I180" s="90">
        <v>265</v>
      </c>
    </row>
    <row r="181" spans="1:9" ht="13.95" customHeight="1">
      <c r="A181" s="27" t="s">
        <v>193</v>
      </c>
      <c r="B181" s="69" t="s">
        <v>66</v>
      </c>
      <c r="C181" s="68">
        <v>16</v>
      </c>
      <c r="D181" s="72" t="s">
        <v>226</v>
      </c>
      <c r="E181" s="72"/>
      <c r="F181" s="69" t="s">
        <v>453</v>
      </c>
      <c r="G181" s="69" t="s">
        <v>300</v>
      </c>
      <c r="H181" s="71">
        <f>I181*I13/1000</f>
        <v>14.3</v>
      </c>
      <c r="I181" s="90">
        <v>275</v>
      </c>
    </row>
    <row r="182" spans="1:9" ht="13.95" customHeight="1">
      <c r="A182" s="27" t="s">
        <v>629</v>
      </c>
      <c r="B182" s="69" t="s">
        <v>630</v>
      </c>
      <c r="C182" s="68"/>
      <c r="D182" s="72"/>
      <c r="E182" s="72"/>
      <c r="F182" s="69"/>
      <c r="G182" s="69" t="s">
        <v>325</v>
      </c>
      <c r="H182" s="71">
        <f>I182*I13/1000</f>
        <v>18.2</v>
      </c>
      <c r="I182" s="90">
        <v>350</v>
      </c>
    </row>
    <row r="183" spans="1:9" ht="13.95" customHeight="1">
      <c r="A183" s="27" t="s">
        <v>194</v>
      </c>
      <c r="B183" s="69" t="s">
        <v>43</v>
      </c>
      <c r="C183" s="68">
        <v>15</v>
      </c>
      <c r="D183" s="72" t="s">
        <v>226</v>
      </c>
      <c r="E183" s="72"/>
      <c r="F183" s="69" t="s">
        <v>453</v>
      </c>
      <c r="G183" s="31" t="s">
        <v>498</v>
      </c>
      <c r="H183" s="71">
        <f>I183*I13/1000</f>
        <v>11.7</v>
      </c>
      <c r="I183" s="90">
        <v>225</v>
      </c>
    </row>
    <row r="184" spans="1:9" ht="13.95" customHeight="1">
      <c r="A184" s="27" t="s">
        <v>284</v>
      </c>
      <c r="B184" s="69" t="s">
        <v>285</v>
      </c>
      <c r="C184" s="27"/>
      <c r="D184" s="27"/>
      <c r="E184" s="72"/>
      <c r="F184" s="69"/>
      <c r="G184" s="31" t="s">
        <v>348</v>
      </c>
      <c r="H184" s="71">
        <f>I184*I13/1000</f>
        <v>14.3</v>
      </c>
      <c r="I184" s="90">
        <v>275</v>
      </c>
    </row>
    <row r="185" spans="1:9" ht="13.95" customHeight="1">
      <c r="A185" s="27" t="s">
        <v>685</v>
      </c>
      <c r="B185" s="69" t="s">
        <v>421</v>
      </c>
      <c r="C185" s="68">
        <v>15</v>
      </c>
      <c r="D185" s="72">
        <v>55</v>
      </c>
      <c r="E185" s="72">
        <v>6.5</v>
      </c>
      <c r="F185" s="69" t="s">
        <v>521</v>
      </c>
      <c r="G185" s="31" t="s">
        <v>304</v>
      </c>
      <c r="H185" s="71">
        <f>I185*I13/1000</f>
        <v>16.899999999999999</v>
      </c>
      <c r="I185" s="90">
        <v>325</v>
      </c>
    </row>
    <row r="186" spans="1:9" ht="13.95" customHeight="1">
      <c r="A186" s="27" t="s">
        <v>686</v>
      </c>
      <c r="B186" s="69"/>
      <c r="C186" s="68"/>
      <c r="D186" s="72"/>
      <c r="E186" s="72"/>
      <c r="F186" s="69"/>
      <c r="G186" s="31"/>
      <c r="H186" s="71">
        <f>I186*I13/1000</f>
        <v>15.34</v>
      </c>
      <c r="I186" s="90">
        <v>295</v>
      </c>
    </row>
    <row r="187" spans="1:9" s="2" customFormat="1" ht="13.95" customHeight="1">
      <c r="A187" s="27" t="s">
        <v>195</v>
      </c>
      <c r="B187" s="69" t="s">
        <v>67</v>
      </c>
      <c r="C187" s="68">
        <v>18</v>
      </c>
      <c r="D187" s="72" t="s">
        <v>236</v>
      </c>
      <c r="E187" s="72"/>
      <c r="F187" s="69" t="s">
        <v>456</v>
      </c>
      <c r="G187" s="31" t="s">
        <v>302</v>
      </c>
      <c r="H187" s="71">
        <f>I187*I13/1000</f>
        <v>14.04</v>
      </c>
      <c r="I187" s="90">
        <v>270</v>
      </c>
    </row>
    <row r="188" spans="1:9" ht="13.95" customHeight="1">
      <c r="A188" s="27" t="s">
        <v>200</v>
      </c>
      <c r="B188" s="69" t="s">
        <v>36</v>
      </c>
      <c r="C188" s="68">
        <v>14</v>
      </c>
      <c r="D188" s="72">
        <v>55</v>
      </c>
      <c r="E188" s="72">
        <v>6.5</v>
      </c>
      <c r="F188" s="69" t="s">
        <v>452</v>
      </c>
      <c r="G188" s="31" t="s">
        <v>315</v>
      </c>
      <c r="H188" s="71">
        <f>I188*I13/1000</f>
        <v>16.12</v>
      </c>
      <c r="I188" s="90">
        <v>310</v>
      </c>
    </row>
    <row r="189" spans="1:9" ht="13.95" customHeight="1">
      <c r="A189" s="27" t="s">
        <v>687</v>
      </c>
      <c r="B189" s="69"/>
      <c r="C189" s="68"/>
      <c r="D189" s="72"/>
      <c r="E189" s="72"/>
      <c r="F189" s="69"/>
      <c r="G189" s="31"/>
      <c r="H189" s="71">
        <f>I189*I13/1000</f>
        <v>13.78</v>
      </c>
      <c r="I189" s="90">
        <v>265</v>
      </c>
    </row>
    <row r="190" spans="1:9" ht="13.95" customHeight="1">
      <c r="A190" s="27" t="s">
        <v>203</v>
      </c>
      <c r="B190" s="69" t="s">
        <v>522</v>
      </c>
      <c r="C190" s="68">
        <v>16</v>
      </c>
      <c r="D190" s="72" t="s">
        <v>199</v>
      </c>
      <c r="E190" s="72"/>
      <c r="F190" s="69" t="s">
        <v>454</v>
      </c>
      <c r="G190" s="31" t="s">
        <v>499</v>
      </c>
      <c r="H190" s="71">
        <f>I190*I3/1000</f>
        <v>0</v>
      </c>
      <c r="I190" s="90">
        <v>285</v>
      </c>
    </row>
    <row r="191" spans="1:9" ht="13.95" customHeight="1">
      <c r="A191" s="27" t="s">
        <v>632</v>
      </c>
      <c r="B191" s="69" t="s">
        <v>422</v>
      </c>
      <c r="C191" s="68">
        <v>15</v>
      </c>
      <c r="D191" s="72" t="s">
        <v>199</v>
      </c>
      <c r="E191" s="72"/>
      <c r="F191" s="69" t="s">
        <v>453</v>
      </c>
      <c r="G191" s="31" t="s">
        <v>315</v>
      </c>
      <c r="H191" s="71">
        <f>I191*I13/1000</f>
        <v>19.760000000000002</v>
      </c>
      <c r="I191" s="90">
        <v>380</v>
      </c>
    </row>
    <row r="192" spans="1:9" ht="13.95" customHeight="1">
      <c r="A192" s="27" t="s">
        <v>205</v>
      </c>
      <c r="B192" s="69" t="s">
        <v>12</v>
      </c>
      <c r="C192" s="68">
        <v>16</v>
      </c>
      <c r="D192" s="72">
        <v>50</v>
      </c>
      <c r="E192" s="72">
        <v>6.2</v>
      </c>
      <c r="F192" s="69" t="s">
        <v>453</v>
      </c>
      <c r="G192" s="31" t="s">
        <v>325</v>
      </c>
      <c r="H192" s="71">
        <f>I192*I13/1000</f>
        <v>18.98</v>
      </c>
      <c r="I192" s="90">
        <v>365</v>
      </c>
    </row>
    <row r="193" spans="1:9" ht="13.95" customHeight="1">
      <c r="A193" s="27" t="s">
        <v>340</v>
      </c>
      <c r="B193" s="69" t="s">
        <v>75</v>
      </c>
      <c r="C193" s="68">
        <v>17</v>
      </c>
      <c r="D193" s="72" t="s">
        <v>199</v>
      </c>
      <c r="E193" s="72"/>
      <c r="F193" s="69" t="s">
        <v>453</v>
      </c>
      <c r="G193" s="31" t="s">
        <v>325</v>
      </c>
      <c r="H193" s="71">
        <f>I193*I13/1000</f>
        <v>18.98</v>
      </c>
      <c r="I193" s="90">
        <v>365</v>
      </c>
    </row>
    <row r="194" spans="1:9" ht="13.95" customHeight="1">
      <c r="A194" s="27" t="s">
        <v>206</v>
      </c>
      <c r="B194" s="69" t="s">
        <v>19</v>
      </c>
      <c r="C194" s="68">
        <v>16</v>
      </c>
      <c r="D194" s="72">
        <v>55</v>
      </c>
      <c r="E194" s="72">
        <v>6.5</v>
      </c>
      <c r="F194" s="69" t="s">
        <v>452</v>
      </c>
      <c r="G194" s="31" t="s">
        <v>300</v>
      </c>
      <c r="H194" s="71">
        <f>I194*I13/1000</f>
        <v>12.74</v>
      </c>
      <c r="I194" s="90">
        <v>245</v>
      </c>
    </row>
    <row r="195" spans="1:9" s="2" customFormat="1" ht="13.95" customHeight="1">
      <c r="A195" s="27" t="s">
        <v>207</v>
      </c>
      <c r="B195" s="69" t="s">
        <v>8</v>
      </c>
      <c r="C195" s="68">
        <v>16</v>
      </c>
      <c r="D195" s="72">
        <v>54</v>
      </c>
      <c r="E195" s="72">
        <v>6.5</v>
      </c>
      <c r="F195" s="69" t="s">
        <v>452</v>
      </c>
      <c r="G195" s="31" t="s">
        <v>302</v>
      </c>
      <c r="H195" s="71">
        <f>I195*I13/1000</f>
        <v>13.78</v>
      </c>
      <c r="I195" s="90">
        <v>265</v>
      </c>
    </row>
    <row r="196" spans="1:9" ht="13.95" customHeight="1">
      <c r="A196" s="27" t="s">
        <v>208</v>
      </c>
      <c r="B196" s="69" t="s">
        <v>18</v>
      </c>
      <c r="C196" s="68">
        <v>16</v>
      </c>
      <c r="D196" s="72">
        <v>53</v>
      </c>
      <c r="E196" s="72">
        <v>6.5</v>
      </c>
      <c r="F196" s="69" t="s">
        <v>452</v>
      </c>
      <c r="G196" s="31" t="s">
        <v>474</v>
      </c>
      <c r="H196" s="71">
        <f>I196*I13/1000</f>
        <v>13.52</v>
      </c>
      <c r="I196" s="90">
        <v>260</v>
      </c>
    </row>
    <row r="197" spans="1:9" ht="13.95" customHeight="1">
      <c r="A197" s="27" t="s">
        <v>354</v>
      </c>
      <c r="B197" s="69" t="s">
        <v>355</v>
      </c>
      <c r="C197" s="68"/>
      <c r="D197" s="72"/>
      <c r="E197" s="72"/>
      <c r="F197" s="69"/>
      <c r="G197" s="31" t="s">
        <v>300</v>
      </c>
      <c r="H197" s="71">
        <f>I197*I13/1000</f>
        <v>13.26</v>
      </c>
      <c r="I197" s="90">
        <v>255</v>
      </c>
    </row>
    <row r="198" spans="1:9" ht="13.95" customHeight="1">
      <c r="A198" s="27" t="s">
        <v>209</v>
      </c>
      <c r="B198" s="69" t="s">
        <v>40</v>
      </c>
      <c r="C198" s="68">
        <v>16</v>
      </c>
      <c r="D198" s="72">
        <v>45</v>
      </c>
      <c r="E198" s="72">
        <v>6</v>
      </c>
      <c r="F198" s="69" t="s">
        <v>452</v>
      </c>
      <c r="G198" s="31" t="s">
        <v>500</v>
      </c>
      <c r="H198" s="71">
        <f>I198*I13/1000</f>
        <v>14.82</v>
      </c>
      <c r="I198" s="90">
        <v>285</v>
      </c>
    </row>
    <row r="199" spans="1:9" ht="13.95" customHeight="1">
      <c r="A199" s="27" t="s">
        <v>636</v>
      </c>
      <c r="B199" s="69" t="s">
        <v>37</v>
      </c>
      <c r="C199" s="68">
        <v>15</v>
      </c>
      <c r="D199" s="72">
        <v>48</v>
      </c>
      <c r="E199" s="72">
        <v>5.8</v>
      </c>
      <c r="F199" s="69" t="s">
        <v>453</v>
      </c>
      <c r="G199" s="31" t="s">
        <v>300</v>
      </c>
      <c r="H199" s="71">
        <f>I199*I13/1000</f>
        <v>16.38</v>
      </c>
      <c r="I199" s="90">
        <v>315</v>
      </c>
    </row>
    <row r="200" spans="1:9" ht="13.95" customHeight="1">
      <c r="A200" s="27" t="s">
        <v>635</v>
      </c>
      <c r="B200" s="69" t="s">
        <v>37</v>
      </c>
      <c r="C200" s="68">
        <v>15</v>
      </c>
      <c r="D200" s="72">
        <v>48</v>
      </c>
      <c r="E200" s="72">
        <v>5.8</v>
      </c>
      <c r="F200" s="69" t="s">
        <v>453</v>
      </c>
      <c r="G200" s="31" t="s">
        <v>300</v>
      </c>
      <c r="H200" s="71">
        <f>I200*I13/1000</f>
        <v>18.2</v>
      </c>
      <c r="I200" s="90">
        <v>350</v>
      </c>
    </row>
    <row r="201" spans="1:9" ht="13.95" customHeight="1">
      <c r="A201" s="27" t="s">
        <v>356</v>
      </c>
      <c r="B201" s="69" t="s">
        <v>357</v>
      </c>
      <c r="C201" s="68"/>
      <c r="D201" s="72"/>
      <c r="E201" s="72"/>
      <c r="F201" s="69"/>
      <c r="G201" s="31" t="s">
        <v>477</v>
      </c>
      <c r="H201" s="71">
        <f>I201*I13/1000</f>
        <v>15.08</v>
      </c>
      <c r="I201" s="90">
        <v>290</v>
      </c>
    </row>
    <row r="202" spans="1:9" ht="13.95" customHeight="1">
      <c r="A202" s="27" t="s">
        <v>210</v>
      </c>
      <c r="B202" s="69" t="s">
        <v>423</v>
      </c>
      <c r="C202" s="68">
        <v>15</v>
      </c>
      <c r="D202" s="72">
        <v>48</v>
      </c>
      <c r="E202" s="72">
        <v>5.8</v>
      </c>
      <c r="F202" s="69" t="s">
        <v>453</v>
      </c>
      <c r="G202" s="31" t="s">
        <v>497</v>
      </c>
      <c r="H202" s="71">
        <f>I202*I13/1000</f>
        <v>13</v>
      </c>
      <c r="I202" s="90">
        <v>250</v>
      </c>
    </row>
    <row r="203" spans="1:9" s="2" customFormat="1" ht="13.95" customHeight="1">
      <c r="A203" s="27" t="s">
        <v>251</v>
      </c>
      <c r="B203" s="69" t="s">
        <v>424</v>
      </c>
      <c r="C203" s="68"/>
      <c r="D203" s="72"/>
      <c r="E203" s="72"/>
      <c r="F203" s="69"/>
      <c r="G203" s="31" t="s">
        <v>315</v>
      </c>
      <c r="H203" s="71">
        <f>I203*I13/1000</f>
        <v>14.3</v>
      </c>
      <c r="I203" s="90">
        <v>275</v>
      </c>
    </row>
    <row r="204" spans="1:9" ht="13.95" customHeight="1">
      <c r="A204" s="27" t="s">
        <v>211</v>
      </c>
      <c r="B204" s="69" t="s">
        <v>52</v>
      </c>
      <c r="C204" s="68">
        <v>14</v>
      </c>
      <c r="D204" s="72" t="s">
        <v>226</v>
      </c>
      <c r="E204" s="72"/>
      <c r="F204" s="69" t="s">
        <v>456</v>
      </c>
      <c r="G204" s="38" t="s">
        <v>319</v>
      </c>
      <c r="H204" s="71">
        <f>I204*I13/1000</f>
        <v>14.3</v>
      </c>
      <c r="I204" s="90">
        <v>275</v>
      </c>
    </row>
    <row r="205" spans="1:9" ht="13.95" customHeight="1">
      <c r="A205" s="27" t="s">
        <v>637</v>
      </c>
      <c r="B205" s="69" t="s">
        <v>662</v>
      </c>
      <c r="C205" s="68">
        <v>14</v>
      </c>
      <c r="D205" s="72" t="s">
        <v>226</v>
      </c>
      <c r="E205" s="72"/>
      <c r="F205" s="69" t="s">
        <v>456</v>
      </c>
      <c r="G205" s="31" t="s">
        <v>501</v>
      </c>
      <c r="H205" s="71">
        <f>I205*I13/1000</f>
        <v>18.98</v>
      </c>
      <c r="I205" s="90">
        <v>365</v>
      </c>
    </row>
    <row r="206" spans="1:9" ht="13.95" customHeight="1">
      <c r="A206" s="27" t="s">
        <v>288</v>
      </c>
      <c r="B206" s="69" t="s">
        <v>289</v>
      </c>
      <c r="C206" s="68"/>
      <c r="D206" s="72"/>
      <c r="E206" s="72"/>
      <c r="F206" s="69"/>
      <c r="G206" s="31" t="s">
        <v>329</v>
      </c>
      <c r="H206" s="71">
        <f>I206*I13/1000</f>
        <v>15.34</v>
      </c>
      <c r="I206" s="90">
        <v>295</v>
      </c>
    </row>
    <row r="207" spans="1:9" ht="13.95" customHeight="1">
      <c r="A207" s="27" t="s">
        <v>212</v>
      </c>
      <c r="B207" s="69" t="s">
        <v>425</v>
      </c>
      <c r="C207" s="68">
        <v>15</v>
      </c>
      <c r="D207" s="72">
        <v>55</v>
      </c>
      <c r="E207" s="72">
        <v>6.5</v>
      </c>
      <c r="F207" s="69" t="s">
        <v>455</v>
      </c>
      <c r="G207" s="31" t="s">
        <v>304</v>
      </c>
      <c r="H207" s="71">
        <f>I207*I13/1000</f>
        <v>15.08</v>
      </c>
      <c r="I207" s="90">
        <v>290</v>
      </c>
    </row>
    <row r="208" spans="1:9" ht="13.95" customHeight="1">
      <c r="A208" s="27" t="s">
        <v>213</v>
      </c>
      <c r="B208" s="69" t="s">
        <v>9</v>
      </c>
      <c r="C208" s="68">
        <v>14</v>
      </c>
      <c r="D208" s="72">
        <v>50</v>
      </c>
      <c r="E208" s="72">
        <v>6</v>
      </c>
      <c r="F208" s="69" t="s">
        <v>452</v>
      </c>
      <c r="G208" s="31" t="s">
        <v>502</v>
      </c>
      <c r="H208" s="71">
        <f>I208*I13/1000</f>
        <v>14.82</v>
      </c>
      <c r="I208" s="90">
        <v>285</v>
      </c>
    </row>
    <row r="209" spans="1:9" ht="13.95" customHeight="1">
      <c r="A209" s="27" t="s">
        <v>360</v>
      </c>
      <c r="B209" s="69" t="s">
        <v>361</v>
      </c>
      <c r="C209" s="68"/>
      <c r="D209" s="72"/>
      <c r="E209" s="72"/>
      <c r="F209" s="69"/>
      <c r="G209" s="31" t="s">
        <v>319</v>
      </c>
      <c r="H209" s="71">
        <f>I209*I13/1000</f>
        <v>14.56</v>
      </c>
      <c r="I209" s="90">
        <v>280</v>
      </c>
    </row>
    <row r="210" spans="1:9" ht="13.95" customHeight="1">
      <c r="A210" s="27" t="s">
        <v>214</v>
      </c>
      <c r="B210" s="69" t="s">
        <v>44</v>
      </c>
      <c r="C210" s="68">
        <v>16</v>
      </c>
      <c r="D210" s="72">
        <v>48</v>
      </c>
      <c r="E210" s="72">
        <v>5.8</v>
      </c>
      <c r="F210" s="69" t="s">
        <v>452</v>
      </c>
      <c r="G210" s="31" t="s">
        <v>315</v>
      </c>
      <c r="H210" s="71">
        <f>I210*I13/1000</f>
        <v>19.760000000000002</v>
      </c>
      <c r="I210" s="90">
        <v>380</v>
      </c>
    </row>
    <row r="211" spans="1:9" ht="13.95" customHeight="1">
      <c r="A211" s="27" t="s">
        <v>215</v>
      </c>
      <c r="B211" s="69" t="s">
        <v>70</v>
      </c>
      <c r="C211" s="68">
        <v>18</v>
      </c>
      <c r="D211" s="72" t="s">
        <v>236</v>
      </c>
      <c r="E211" s="72"/>
      <c r="F211" s="69" t="s">
        <v>453</v>
      </c>
      <c r="G211" s="31" t="s">
        <v>325</v>
      </c>
      <c r="H211" s="71">
        <f>I211*I13/1000</f>
        <v>17.16</v>
      </c>
      <c r="I211" s="90">
        <v>330</v>
      </c>
    </row>
    <row r="212" spans="1:9" ht="13.95" customHeight="1">
      <c r="A212" s="27" t="s">
        <v>638</v>
      </c>
      <c r="B212" s="69" t="s">
        <v>639</v>
      </c>
      <c r="C212" s="68"/>
      <c r="D212" s="72"/>
      <c r="E212" s="72"/>
      <c r="F212" s="69"/>
      <c r="G212" s="31" t="s">
        <v>658</v>
      </c>
      <c r="H212" s="71">
        <f>I212*I13/1000</f>
        <v>14.82</v>
      </c>
      <c r="I212" s="90">
        <v>285</v>
      </c>
    </row>
    <row r="213" spans="1:9" ht="13.95" customHeight="1">
      <c r="A213" s="27" t="s">
        <v>216</v>
      </c>
      <c r="B213" s="69" t="s">
        <v>426</v>
      </c>
      <c r="C213" s="68">
        <v>16</v>
      </c>
      <c r="D213" s="72">
        <v>46</v>
      </c>
      <c r="E213" s="72">
        <v>6</v>
      </c>
      <c r="F213" s="69" t="s">
        <v>453</v>
      </c>
      <c r="G213" s="38" t="s">
        <v>319</v>
      </c>
      <c r="H213" s="71">
        <f>I213*I13/1000</f>
        <v>11.18</v>
      </c>
      <c r="I213" s="90">
        <v>215</v>
      </c>
    </row>
    <row r="214" spans="1:9" ht="13.95" customHeight="1">
      <c r="A214" s="27" t="s">
        <v>219</v>
      </c>
      <c r="B214" s="69" t="s">
        <v>90</v>
      </c>
      <c r="C214" s="68">
        <v>16</v>
      </c>
      <c r="D214" s="72" t="s">
        <v>236</v>
      </c>
      <c r="E214" s="72"/>
      <c r="F214" s="69" t="s">
        <v>456</v>
      </c>
      <c r="G214" s="31" t="s">
        <v>325</v>
      </c>
      <c r="H214" s="71">
        <f>I214*I13/1000</f>
        <v>12.74</v>
      </c>
      <c r="I214" s="90">
        <v>245</v>
      </c>
    </row>
    <row r="215" spans="1:9" ht="13.95" customHeight="1">
      <c r="A215" s="27" t="s">
        <v>221</v>
      </c>
      <c r="B215" s="69" t="s">
        <v>427</v>
      </c>
      <c r="C215" s="68">
        <v>15</v>
      </c>
      <c r="D215" s="72">
        <v>45</v>
      </c>
      <c r="E215" s="72">
        <v>5.2</v>
      </c>
      <c r="F215" s="69" t="s">
        <v>453</v>
      </c>
      <c r="G215" s="31" t="s">
        <v>325</v>
      </c>
      <c r="H215" s="71">
        <f>I215*I13/1000</f>
        <v>19.760000000000002</v>
      </c>
      <c r="I215" s="90">
        <v>380</v>
      </c>
    </row>
    <row r="216" spans="1:9" ht="13.95" customHeight="1">
      <c r="A216" s="27" t="s">
        <v>566</v>
      </c>
      <c r="B216" s="69" t="s">
        <v>585</v>
      </c>
      <c r="C216" s="68"/>
      <c r="D216" s="72"/>
      <c r="E216" s="72"/>
      <c r="F216" s="69"/>
      <c r="G216" s="31" t="s">
        <v>325</v>
      </c>
      <c r="H216" s="71">
        <f>I216*I13/1000</f>
        <v>13.26</v>
      </c>
      <c r="I216" s="90">
        <v>255</v>
      </c>
    </row>
    <row r="217" spans="1:9" ht="13.95" customHeight="1">
      <c r="A217" s="27" t="s">
        <v>641</v>
      </c>
      <c r="B217" s="69" t="s">
        <v>642</v>
      </c>
      <c r="C217" s="68"/>
      <c r="D217" s="72"/>
      <c r="E217" s="72"/>
      <c r="F217" s="69"/>
      <c r="G217" s="31" t="s">
        <v>325</v>
      </c>
      <c r="H217" s="71">
        <f>I217*I13/1000</f>
        <v>19.760000000000002</v>
      </c>
      <c r="I217" s="90">
        <v>380</v>
      </c>
    </row>
    <row r="218" spans="1:9" ht="13.95" customHeight="1">
      <c r="A218" s="27" t="s">
        <v>643</v>
      </c>
      <c r="B218" s="69" t="s">
        <v>645</v>
      </c>
      <c r="C218" s="68"/>
      <c r="D218" s="72"/>
      <c r="E218" s="72"/>
      <c r="F218" s="69"/>
      <c r="G218" s="31" t="s">
        <v>325</v>
      </c>
      <c r="H218" s="71">
        <f>I218*I13/1000</f>
        <v>16.38</v>
      </c>
      <c r="I218" s="90">
        <v>315</v>
      </c>
    </row>
    <row r="219" spans="1:9" ht="13.95" customHeight="1">
      <c r="A219" s="27" t="s">
        <v>644</v>
      </c>
      <c r="B219" s="69" t="s">
        <v>646</v>
      </c>
      <c r="C219" s="68"/>
      <c r="D219" s="72"/>
      <c r="E219" s="72"/>
      <c r="F219" s="69"/>
      <c r="G219" s="31" t="s">
        <v>325</v>
      </c>
      <c r="H219" s="71">
        <f>I219*I13/1000</f>
        <v>17.68</v>
      </c>
      <c r="I219" s="90">
        <v>340</v>
      </c>
    </row>
    <row r="220" spans="1:9" ht="13.95" customHeight="1">
      <c r="A220" s="27" t="s">
        <v>688</v>
      </c>
      <c r="B220" s="69"/>
      <c r="C220" s="68"/>
      <c r="D220" s="72"/>
      <c r="E220" s="72"/>
      <c r="F220" s="69"/>
      <c r="G220" s="31"/>
      <c r="H220" s="71">
        <f>I220*I13/1000</f>
        <v>16.12</v>
      </c>
      <c r="I220" s="90">
        <v>310</v>
      </c>
    </row>
    <row r="221" spans="1:9" ht="13.95" customHeight="1">
      <c r="A221" s="42" t="s">
        <v>229</v>
      </c>
      <c r="B221" s="69" t="s">
        <v>428</v>
      </c>
      <c r="C221" s="68">
        <v>17</v>
      </c>
      <c r="D221" s="72" t="s">
        <v>199</v>
      </c>
      <c r="E221" s="72"/>
      <c r="F221" s="69" t="s">
        <v>453</v>
      </c>
      <c r="G221" s="31" t="s">
        <v>302</v>
      </c>
      <c r="H221" s="71">
        <f>I221*I13/1000</f>
        <v>13.52</v>
      </c>
      <c r="I221" s="90">
        <v>260</v>
      </c>
    </row>
    <row r="222" spans="1:9" ht="13.95" customHeight="1">
      <c r="A222" s="110" t="s">
        <v>362</v>
      </c>
      <c r="B222" s="96"/>
      <c r="C222" s="100"/>
      <c r="D222" s="98"/>
      <c r="E222" s="98"/>
      <c r="F222" s="96"/>
      <c r="G222" s="99"/>
      <c r="H222" s="94"/>
      <c r="I222" s="95"/>
    </row>
    <row r="223" spans="1:9" ht="13.95" customHeight="1">
      <c r="A223" s="40" t="s">
        <v>92</v>
      </c>
      <c r="B223" s="69" t="s">
        <v>53</v>
      </c>
      <c r="C223" s="41">
        <v>17</v>
      </c>
      <c r="D223" s="72">
        <v>55</v>
      </c>
      <c r="E223" s="72">
        <v>6.5</v>
      </c>
      <c r="F223" s="69" t="s">
        <v>453</v>
      </c>
      <c r="G223" s="31" t="s">
        <v>319</v>
      </c>
      <c r="H223" s="71">
        <f>I223*I13/1000</f>
        <v>13.26</v>
      </c>
      <c r="I223" s="90">
        <v>255</v>
      </c>
    </row>
    <row r="224" spans="1:9" ht="13.95" customHeight="1">
      <c r="A224" s="43" t="s">
        <v>578</v>
      </c>
      <c r="B224" s="11" t="s">
        <v>579</v>
      </c>
      <c r="C224" s="73"/>
      <c r="D224" s="73"/>
      <c r="E224" s="73"/>
      <c r="F224" s="11"/>
      <c r="G224" s="30" t="s">
        <v>580</v>
      </c>
      <c r="H224" s="71">
        <f>I224*I13/1000</f>
        <v>15.08</v>
      </c>
      <c r="I224" s="90">
        <v>290</v>
      </c>
    </row>
    <row r="225" spans="1:9" ht="13.95" customHeight="1">
      <c r="A225" s="40" t="s">
        <v>567</v>
      </c>
      <c r="B225" s="30" t="s">
        <v>429</v>
      </c>
      <c r="C225" s="41">
        <v>15</v>
      </c>
      <c r="D225" s="73">
        <v>50</v>
      </c>
      <c r="E225" s="73">
        <v>6.8</v>
      </c>
      <c r="F225" s="30" t="s">
        <v>452</v>
      </c>
      <c r="G225" s="38" t="s">
        <v>325</v>
      </c>
      <c r="H225" s="71">
        <f>I225*I13/1000</f>
        <v>15.86</v>
      </c>
      <c r="I225" s="90">
        <v>305</v>
      </c>
    </row>
    <row r="226" spans="1:9" ht="13.95" customHeight="1">
      <c r="A226" s="40" t="s">
        <v>608</v>
      </c>
      <c r="B226" s="69" t="s">
        <v>430</v>
      </c>
      <c r="C226" s="41">
        <v>14</v>
      </c>
      <c r="D226" s="72">
        <v>57</v>
      </c>
      <c r="E226" s="72">
        <v>7</v>
      </c>
      <c r="F226" s="69" t="s">
        <v>453</v>
      </c>
      <c r="G226" s="30" t="s">
        <v>300</v>
      </c>
      <c r="H226" s="71">
        <f>I226*I13/1000</f>
        <v>14.3</v>
      </c>
      <c r="I226" s="90">
        <v>275</v>
      </c>
    </row>
    <row r="227" spans="1:9" ht="13.95" customHeight="1">
      <c r="A227" s="40" t="s">
        <v>609</v>
      </c>
      <c r="B227" s="69" t="s">
        <v>431</v>
      </c>
      <c r="C227" s="41">
        <v>14</v>
      </c>
      <c r="D227" s="72"/>
      <c r="E227" s="72"/>
      <c r="F227" s="69" t="s">
        <v>453</v>
      </c>
      <c r="G227" s="30" t="s">
        <v>300</v>
      </c>
      <c r="H227" s="71">
        <f>I227*I13/1000</f>
        <v>17.420000000000002</v>
      </c>
      <c r="I227" s="90">
        <v>335</v>
      </c>
    </row>
    <row r="228" spans="1:9" ht="13.95" customHeight="1">
      <c r="A228" s="40" t="s">
        <v>180</v>
      </c>
      <c r="B228" s="69" t="s">
        <v>432</v>
      </c>
      <c r="C228" s="41">
        <v>16</v>
      </c>
      <c r="D228" s="72" t="s">
        <v>199</v>
      </c>
      <c r="E228" s="72"/>
      <c r="F228" s="69" t="s">
        <v>456</v>
      </c>
      <c r="G228" s="31" t="s">
        <v>302</v>
      </c>
      <c r="H228" s="71">
        <f>I228*I13/1000</f>
        <v>13</v>
      </c>
      <c r="I228" s="90">
        <v>250</v>
      </c>
    </row>
    <row r="229" spans="1:9" ht="13.95" customHeight="1">
      <c r="A229" s="40" t="s">
        <v>560</v>
      </c>
      <c r="B229" s="69" t="s">
        <v>433</v>
      </c>
      <c r="C229" s="41">
        <v>14</v>
      </c>
      <c r="D229" s="72">
        <v>55</v>
      </c>
      <c r="E229" s="72">
        <v>7.5</v>
      </c>
      <c r="F229" s="69" t="s">
        <v>453</v>
      </c>
      <c r="G229" s="31" t="s">
        <v>315</v>
      </c>
      <c r="H229" s="71">
        <f>I229*I13/1000</f>
        <v>16.64</v>
      </c>
      <c r="I229" s="90">
        <v>320</v>
      </c>
    </row>
    <row r="230" spans="1:9" ht="13.95" customHeight="1">
      <c r="A230" s="40" t="s">
        <v>526</v>
      </c>
      <c r="B230" s="69" t="s">
        <v>631</v>
      </c>
      <c r="C230" s="41">
        <v>14</v>
      </c>
      <c r="D230" s="72">
        <v>55</v>
      </c>
      <c r="E230" s="72">
        <v>7.5</v>
      </c>
      <c r="F230" s="69" t="s">
        <v>453</v>
      </c>
      <c r="G230" s="31" t="s">
        <v>599</v>
      </c>
      <c r="H230" s="71">
        <f>I230*I13/1000</f>
        <v>16.38</v>
      </c>
      <c r="I230" s="90">
        <v>315</v>
      </c>
    </row>
    <row r="231" spans="1:9" ht="13.95" customHeight="1">
      <c r="A231" s="111" t="s">
        <v>547</v>
      </c>
      <c r="B231" s="96"/>
      <c r="C231" s="97"/>
      <c r="D231" s="98"/>
      <c r="E231" s="98"/>
      <c r="F231" s="96"/>
      <c r="G231" s="99"/>
      <c r="H231" s="94"/>
      <c r="I231" s="95"/>
    </row>
    <row r="232" spans="1:9" ht="13.95" customHeight="1">
      <c r="A232" s="59" t="s">
        <v>689</v>
      </c>
      <c r="B232" s="30"/>
      <c r="C232" s="41"/>
      <c r="D232" s="73"/>
      <c r="E232" s="73"/>
      <c r="F232" s="30"/>
      <c r="G232" s="11"/>
      <c r="H232" s="71">
        <f>I232*I13/1000</f>
        <v>17.16</v>
      </c>
      <c r="I232" s="90">
        <v>330</v>
      </c>
    </row>
    <row r="233" spans="1:9" ht="13.95" customHeight="1">
      <c r="A233" s="40" t="s">
        <v>95</v>
      </c>
      <c r="B233" s="30" t="s">
        <v>434</v>
      </c>
      <c r="C233" s="41">
        <v>16</v>
      </c>
      <c r="D233" s="73" t="s">
        <v>236</v>
      </c>
      <c r="E233" s="73"/>
      <c r="F233" s="30" t="s">
        <v>455</v>
      </c>
      <c r="G233" s="11" t="s">
        <v>475</v>
      </c>
      <c r="H233" s="71">
        <f>I233*I13/1000</f>
        <v>14.3</v>
      </c>
      <c r="I233" s="90">
        <v>275</v>
      </c>
    </row>
    <row r="234" spans="1:9" ht="13.95" customHeight="1">
      <c r="A234" s="30" t="s">
        <v>690</v>
      </c>
      <c r="B234" s="30"/>
      <c r="C234" s="68"/>
      <c r="D234" s="68"/>
      <c r="E234" s="73"/>
      <c r="F234" s="30"/>
      <c r="G234" s="11"/>
      <c r="H234" s="71">
        <f>I234*I13/1000</f>
        <v>16.64</v>
      </c>
      <c r="I234" s="90">
        <v>320</v>
      </c>
    </row>
    <row r="235" spans="1:9" ht="13.95" customHeight="1">
      <c r="A235" s="40" t="s">
        <v>102</v>
      </c>
      <c r="B235" s="30" t="s">
        <v>49</v>
      </c>
      <c r="C235" s="41">
        <v>15</v>
      </c>
      <c r="D235" s="73" t="s">
        <v>236</v>
      </c>
      <c r="E235" s="73"/>
      <c r="F235" s="30" t="s">
        <v>455</v>
      </c>
      <c r="G235" s="11" t="s">
        <v>503</v>
      </c>
      <c r="H235" s="71">
        <f>I235*I13/1000</f>
        <v>16.899999999999999</v>
      </c>
      <c r="I235" s="90">
        <v>325</v>
      </c>
    </row>
    <row r="236" spans="1:9" ht="13.95" customHeight="1">
      <c r="A236" s="40" t="s">
        <v>691</v>
      </c>
      <c r="B236" s="30"/>
      <c r="C236" s="66" t="s">
        <v>676</v>
      </c>
      <c r="D236" s="73"/>
      <c r="E236" s="73"/>
      <c r="F236" s="30"/>
      <c r="G236" s="11"/>
      <c r="H236" s="71">
        <f>I236*I13/1000</f>
        <v>15.86</v>
      </c>
      <c r="I236" s="90">
        <v>305</v>
      </c>
    </row>
    <row r="237" spans="1:9" ht="13.95" customHeight="1">
      <c r="A237" s="40" t="s">
        <v>692</v>
      </c>
      <c r="B237" s="30"/>
      <c r="C237" s="41"/>
      <c r="D237" s="73"/>
      <c r="E237" s="73"/>
      <c r="F237" s="30"/>
      <c r="G237" s="11"/>
      <c r="H237" s="71">
        <f>I237*I13/1000</f>
        <v>15.86</v>
      </c>
      <c r="I237" s="90">
        <v>305</v>
      </c>
    </row>
    <row r="238" spans="1:9" ht="13.95" customHeight="1">
      <c r="A238" s="40" t="s">
        <v>108</v>
      </c>
      <c r="B238" s="30" t="s">
        <v>54</v>
      </c>
      <c r="C238" s="41">
        <v>15</v>
      </c>
      <c r="D238" s="73" t="s">
        <v>199</v>
      </c>
      <c r="E238" s="73"/>
      <c r="F238" s="30" t="s">
        <v>453</v>
      </c>
      <c r="G238" s="11" t="s">
        <v>504</v>
      </c>
      <c r="H238" s="71">
        <f>I238*I13/1000</f>
        <v>15.08</v>
      </c>
      <c r="I238" s="90">
        <v>290</v>
      </c>
    </row>
    <row r="239" spans="1:9" ht="13.95" customHeight="1">
      <c r="A239" s="40" t="s">
        <v>693</v>
      </c>
      <c r="B239" s="30"/>
      <c r="C239" s="66" t="s">
        <v>676</v>
      </c>
      <c r="D239" s="73"/>
      <c r="E239" s="73"/>
      <c r="F239" s="30"/>
      <c r="G239" s="11"/>
      <c r="H239" s="71">
        <f>I239*I13/1000</f>
        <v>16.12</v>
      </c>
      <c r="I239" s="90">
        <v>310</v>
      </c>
    </row>
    <row r="240" spans="1:9" ht="13.95" customHeight="1">
      <c r="A240" s="40" t="s">
        <v>694</v>
      </c>
      <c r="B240" s="30"/>
      <c r="C240" s="66" t="s">
        <v>676</v>
      </c>
      <c r="D240" s="73"/>
      <c r="E240" s="73"/>
      <c r="F240" s="30"/>
      <c r="G240" s="11"/>
      <c r="H240" s="71">
        <f>I240*I13/1000</f>
        <v>16.12</v>
      </c>
      <c r="I240" s="90">
        <v>310</v>
      </c>
    </row>
    <row r="241" spans="1:9" ht="13.95" customHeight="1">
      <c r="A241" s="27" t="s">
        <v>271</v>
      </c>
      <c r="B241" s="30" t="s">
        <v>435</v>
      </c>
      <c r="C241" s="27"/>
      <c r="D241" s="27"/>
      <c r="E241" s="73"/>
      <c r="F241" s="30"/>
      <c r="G241" s="11" t="s">
        <v>315</v>
      </c>
      <c r="H241" s="71">
        <f>I241*I13/1000</f>
        <v>16.64</v>
      </c>
      <c r="I241" s="90">
        <v>320</v>
      </c>
    </row>
    <row r="242" spans="1:9" ht="13.95" customHeight="1">
      <c r="A242" s="27" t="s">
        <v>118</v>
      </c>
      <c r="B242" s="69" t="s">
        <v>86</v>
      </c>
      <c r="C242" s="68">
        <v>15</v>
      </c>
      <c r="D242" s="72" t="s">
        <v>199</v>
      </c>
      <c r="E242" s="72"/>
      <c r="F242" s="69" t="s">
        <v>453</v>
      </c>
      <c r="G242" s="31" t="s">
        <v>652</v>
      </c>
      <c r="H242" s="71">
        <f>I242*I13/1000</f>
        <v>15.08</v>
      </c>
      <c r="I242" s="90">
        <v>290</v>
      </c>
    </row>
    <row r="243" spans="1:9" ht="13.95" customHeight="1">
      <c r="A243" s="27" t="s">
        <v>272</v>
      </c>
      <c r="B243" s="69" t="s">
        <v>239</v>
      </c>
      <c r="C243" s="68"/>
      <c r="D243" s="72"/>
      <c r="E243" s="72"/>
      <c r="F243" s="69"/>
      <c r="G243" s="31" t="s">
        <v>657</v>
      </c>
      <c r="H243" s="71">
        <f>I243*I13/1000</f>
        <v>17.16</v>
      </c>
      <c r="I243" s="90">
        <v>330</v>
      </c>
    </row>
    <row r="244" spans="1:9" ht="13.95" customHeight="1">
      <c r="A244" s="27" t="s">
        <v>695</v>
      </c>
      <c r="B244" s="69" t="s">
        <v>696</v>
      </c>
      <c r="C244" s="68"/>
      <c r="D244" s="72"/>
      <c r="E244" s="72"/>
      <c r="F244" s="69"/>
      <c r="G244" s="31" t="s">
        <v>657</v>
      </c>
      <c r="H244" s="71">
        <f>I244*I13/1000</f>
        <v>16.12</v>
      </c>
      <c r="I244" s="90">
        <v>310</v>
      </c>
    </row>
    <row r="245" spans="1:9" ht="13.95" customHeight="1">
      <c r="A245" s="27" t="s">
        <v>697</v>
      </c>
      <c r="B245" s="69"/>
      <c r="C245" s="68"/>
      <c r="D245" s="72"/>
      <c r="E245" s="72"/>
      <c r="F245" s="69"/>
      <c r="G245" s="31"/>
      <c r="H245" s="71">
        <f>I245*I13/1000</f>
        <v>15.6</v>
      </c>
      <c r="I245" s="90">
        <v>300</v>
      </c>
    </row>
    <row r="246" spans="1:9" ht="13.95" customHeight="1">
      <c r="A246" s="27" t="s">
        <v>698</v>
      </c>
      <c r="B246" s="69"/>
      <c r="C246" s="68"/>
      <c r="D246" s="72"/>
      <c r="E246" s="72"/>
      <c r="F246" s="69"/>
      <c r="G246" s="31"/>
      <c r="H246" s="71">
        <f>I246*I13/1000</f>
        <v>15.34</v>
      </c>
      <c r="I246" s="90">
        <v>295</v>
      </c>
    </row>
    <row r="247" spans="1:9" ht="13.95" customHeight="1">
      <c r="A247" s="30" t="s">
        <v>273</v>
      </c>
      <c r="B247" s="30" t="s">
        <v>537</v>
      </c>
      <c r="C247" s="27"/>
      <c r="D247" s="27"/>
      <c r="E247" s="73"/>
      <c r="F247" s="30"/>
      <c r="G247" s="38" t="s">
        <v>305</v>
      </c>
      <c r="H247" s="71">
        <f>I247*I13/1000</f>
        <v>18.46</v>
      </c>
      <c r="I247" s="90">
        <v>355</v>
      </c>
    </row>
    <row r="248" spans="1:9" ht="13.95" customHeight="1">
      <c r="A248" s="40" t="s">
        <v>122</v>
      </c>
      <c r="B248" s="11" t="s">
        <v>33</v>
      </c>
      <c r="C248" s="41">
        <v>15</v>
      </c>
      <c r="D248" s="73" t="s">
        <v>226</v>
      </c>
      <c r="E248" s="73"/>
      <c r="F248" s="11" t="s">
        <v>456</v>
      </c>
      <c r="G248" s="11" t="s">
        <v>505</v>
      </c>
      <c r="H248" s="71">
        <f>I248*I13/1000</f>
        <v>15.86</v>
      </c>
      <c r="I248" s="90">
        <v>305</v>
      </c>
    </row>
    <row r="249" spans="1:9" ht="13.95" customHeight="1">
      <c r="A249" s="27" t="s">
        <v>123</v>
      </c>
      <c r="B249" s="11" t="s">
        <v>87</v>
      </c>
      <c r="C249" s="68">
        <v>17</v>
      </c>
      <c r="D249" s="73" t="s">
        <v>199</v>
      </c>
      <c r="E249" s="73"/>
      <c r="F249" s="11" t="s">
        <v>453</v>
      </c>
      <c r="G249" s="11" t="s">
        <v>304</v>
      </c>
      <c r="H249" s="71">
        <f>I249*I13/1000</f>
        <v>15.08</v>
      </c>
      <c r="I249" s="90">
        <v>290</v>
      </c>
    </row>
    <row r="250" spans="1:9" ht="13.95" customHeight="1">
      <c r="A250" s="27" t="s">
        <v>306</v>
      </c>
      <c r="B250" s="11" t="s">
        <v>538</v>
      </c>
      <c r="C250" s="27"/>
      <c r="D250" s="27"/>
      <c r="E250" s="73"/>
      <c r="F250" s="11"/>
      <c r="G250" s="84" t="s">
        <v>307</v>
      </c>
      <c r="H250" s="71">
        <f>I250*I13/1000</f>
        <v>15.86</v>
      </c>
      <c r="I250" s="90">
        <v>305</v>
      </c>
    </row>
    <row r="251" spans="1:9" ht="13.95" customHeight="1">
      <c r="A251" s="27" t="s">
        <v>308</v>
      </c>
      <c r="B251" s="11" t="s">
        <v>539</v>
      </c>
      <c r="C251" s="27"/>
      <c r="D251" s="27"/>
      <c r="E251" s="73"/>
      <c r="F251" s="11"/>
      <c r="G251" s="84" t="s">
        <v>309</v>
      </c>
      <c r="H251" s="71">
        <f>I251*I13/1000</f>
        <v>16.12</v>
      </c>
      <c r="I251" s="90">
        <v>310</v>
      </c>
    </row>
    <row r="252" spans="1:9" ht="13.95" customHeight="1">
      <c r="A252" s="40" t="s">
        <v>125</v>
      </c>
      <c r="B252" s="11" t="s">
        <v>50</v>
      </c>
      <c r="C252" s="41">
        <v>15</v>
      </c>
      <c r="D252" s="73" t="s">
        <v>199</v>
      </c>
      <c r="E252" s="73"/>
      <c r="F252" s="11" t="s">
        <v>456</v>
      </c>
      <c r="G252" s="11" t="s">
        <v>506</v>
      </c>
      <c r="H252" s="71">
        <f>I252*I13/1000</f>
        <v>15.86</v>
      </c>
      <c r="I252" s="90">
        <v>305</v>
      </c>
    </row>
    <row r="253" spans="1:9" ht="13.95" customHeight="1">
      <c r="A253" s="69" t="s">
        <v>234</v>
      </c>
      <c r="B253" s="69" t="s">
        <v>436</v>
      </c>
      <c r="C253" s="72"/>
      <c r="D253" s="72" t="s">
        <v>236</v>
      </c>
      <c r="E253" s="72"/>
      <c r="F253" s="44"/>
      <c r="G253" s="31" t="s">
        <v>315</v>
      </c>
      <c r="H253" s="71">
        <f>I253*I13/1000</f>
        <v>16.64</v>
      </c>
      <c r="I253" s="90">
        <v>320</v>
      </c>
    </row>
    <row r="254" spans="1:9" ht="13.95" customHeight="1">
      <c r="A254" s="69" t="s">
        <v>699</v>
      </c>
      <c r="B254" s="69"/>
      <c r="C254" s="72"/>
      <c r="D254" s="72"/>
      <c r="E254" s="72"/>
      <c r="F254" s="44"/>
      <c r="G254" s="31"/>
      <c r="H254" s="71">
        <f>I254*I13/1000</f>
        <v>16.899999999999999</v>
      </c>
      <c r="I254" s="90">
        <v>325</v>
      </c>
    </row>
    <row r="255" spans="1:9" ht="13.95" customHeight="1">
      <c r="A255" s="40" t="s">
        <v>133</v>
      </c>
      <c r="B255" s="69" t="s">
        <v>46</v>
      </c>
      <c r="C255" s="41">
        <v>16</v>
      </c>
      <c r="D255" s="72" t="s">
        <v>199</v>
      </c>
      <c r="E255" s="72"/>
      <c r="F255" s="69" t="s">
        <v>455</v>
      </c>
      <c r="G255" s="31" t="s">
        <v>322</v>
      </c>
      <c r="H255" s="71">
        <f>I255*I13/1000</f>
        <v>16.899999999999999</v>
      </c>
      <c r="I255" s="90">
        <v>325</v>
      </c>
    </row>
    <row r="256" spans="1:9" ht="13.95" customHeight="1">
      <c r="A256" s="40" t="s">
        <v>700</v>
      </c>
      <c r="B256" s="69"/>
      <c r="C256" s="41"/>
      <c r="D256" s="72"/>
      <c r="E256" s="72"/>
      <c r="F256" s="69"/>
      <c r="G256" s="31"/>
      <c r="H256" s="71">
        <f>I256*I13/1000</f>
        <v>16.64</v>
      </c>
      <c r="I256" s="90">
        <v>320</v>
      </c>
    </row>
    <row r="257" spans="1:9" ht="13.95" customHeight="1">
      <c r="A257" s="69" t="s">
        <v>233</v>
      </c>
      <c r="B257" s="69" t="s">
        <v>83</v>
      </c>
      <c r="C257" s="72"/>
      <c r="D257" s="72"/>
      <c r="E257" s="72"/>
      <c r="F257" s="69"/>
      <c r="G257" s="31" t="s">
        <v>302</v>
      </c>
      <c r="H257" s="71">
        <f>I257*I13/1000</f>
        <v>16.64</v>
      </c>
      <c r="I257" s="90">
        <v>320</v>
      </c>
    </row>
    <row r="258" spans="1:9" ht="13.95" customHeight="1">
      <c r="A258" s="69" t="s">
        <v>232</v>
      </c>
      <c r="B258" s="69" t="s">
        <v>437</v>
      </c>
      <c r="C258" s="72"/>
      <c r="D258" s="72"/>
      <c r="E258" s="72"/>
      <c r="F258" s="69"/>
      <c r="G258" s="31" t="s">
        <v>300</v>
      </c>
      <c r="H258" s="71">
        <f>I258*I13/1000</f>
        <v>16.12</v>
      </c>
      <c r="I258" s="90">
        <v>310</v>
      </c>
    </row>
    <row r="259" spans="1:9" ht="13.95" customHeight="1">
      <c r="A259" s="40" t="s">
        <v>557</v>
      </c>
      <c r="B259" s="69" t="s">
        <v>438</v>
      </c>
      <c r="C259" s="27"/>
      <c r="D259" s="27"/>
      <c r="E259" s="72"/>
      <c r="F259" s="69"/>
      <c r="G259" s="31" t="s">
        <v>315</v>
      </c>
      <c r="H259" s="71">
        <f>I259*I13/1000</f>
        <v>18.72</v>
      </c>
      <c r="I259" s="90">
        <v>360</v>
      </c>
    </row>
    <row r="260" spans="1:9" ht="13.95" customHeight="1">
      <c r="A260" s="40" t="s">
        <v>593</v>
      </c>
      <c r="B260" s="69" t="s">
        <v>438</v>
      </c>
      <c r="C260" s="27"/>
      <c r="D260" s="27"/>
      <c r="E260" s="72"/>
      <c r="F260" s="69"/>
      <c r="G260" s="31" t="s">
        <v>315</v>
      </c>
      <c r="H260" s="71">
        <f>I260*I13/1000</f>
        <v>20.28</v>
      </c>
      <c r="I260" s="90">
        <v>390</v>
      </c>
    </row>
    <row r="261" spans="1:9" ht="13.95" customHeight="1">
      <c r="A261" s="40" t="s">
        <v>594</v>
      </c>
      <c r="B261" s="69" t="s">
        <v>540</v>
      </c>
      <c r="C261" s="27"/>
      <c r="D261" s="27"/>
      <c r="E261" s="72"/>
      <c r="F261" s="69"/>
      <c r="G261" s="31" t="s">
        <v>315</v>
      </c>
      <c r="H261" s="71">
        <f>I261*I13/1000</f>
        <v>17.16</v>
      </c>
      <c r="I261" s="90">
        <v>330</v>
      </c>
    </row>
    <row r="262" spans="1:9" ht="13.95" customHeight="1">
      <c r="A262" s="40" t="s">
        <v>274</v>
      </c>
      <c r="B262" s="69" t="s">
        <v>275</v>
      </c>
      <c r="C262" s="41"/>
      <c r="D262" s="72"/>
      <c r="E262" s="72"/>
      <c r="F262" s="69"/>
      <c r="G262" s="31" t="s">
        <v>325</v>
      </c>
      <c r="H262" s="71">
        <f>I262*I13/1000</f>
        <v>18.2</v>
      </c>
      <c r="I262" s="90">
        <v>350</v>
      </c>
    </row>
    <row r="263" spans="1:9" ht="13.95" customHeight="1">
      <c r="A263" s="40" t="s">
        <v>597</v>
      </c>
      <c r="B263" s="69" t="s">
        <v>598</v>
      </c>
      <c r="C263" s="41"/>
      <c r="D263" s="72"/>
      <c r="E263" s="72"/>
      <c r="F263" s="69"/>
      <c r="G263" s="31" t="s">
        <v>599</v>
      </c>
      <c r="H263" s="71">
        <f>I263*I13/1000</f>
        <v>17.940000000000001</v>
      </c>
      <c r="I263" s="90">
        <v>345</v>
      </c>
    </row>
    <row r="264" spans="1:9" ht="13.95" customHeight="1">
      <c r="A264" s="40" t="s">
        <v>701</v>
      </c>
      <c r="B264" s="69"/>
      <c r="C264" s="41"/>
      <c r="D264" s="72"/>
      <c r="E264" s="72"/>
      <c r="F264" s="69"/>
      <c r="G264" s="31"/>
      <c r="H264" s="71">
        <f>I264*I13/1000</f>
        <v>17.16</v>
      </c>
      <c r="I264" s="90">
        <v>330</v>
      </c>
    </row>
    <row r="265" spans="1:9" ht="13.95" customHeight="1">
      <c r="A265" s="40" t="s">
        <v>138</v>
      </c>
      <c r="B265" s="30" t="s">
        <v>439</v>
      </c>
      <c r="C265" s="41">
        <v>14</v>
      </c>
      <c r="D265" s="73" t="s">
        <v>199</v>
      </c>
      <c r="E265" s="73"/>
      <c r="F265" s="30" t="s">
        <v>452</v>
      </c>
      <c r="G265" s="38" t="s">
        <v>315</v>
      </c>
      <c r="H265" s="71">
        <f>I265*I13/1000</f>
        <v>14.3</v>
      </c>
      <c r="I265" s="90">
        <v>275</v>
      </c>
    </row>
    <row r="266" spans="1:9" ht="13.95" customHeight="1">
      <c r="A266" s="40" t="s">
        <v>143</v>
      </c>
      <c r="B266" s="30" t="s">
        <v>440</v>
      </c>
      <c r="C266" s="41">
        <v>15</v>
      </c>
      <c r="D266" s="73" t="s">
        <v>236</v>
      </c>
      <c r="E266" s="73"/>
      <c r="F266" s="30" t="s">
        <v>455</v>
      </c>
      <c r="G266" s="38" t="s">
        <v>497</v>
      </c>
      <c r="H266" s="71">
        <f>I266*I13/1000</f>
        <v>16.899999999999999</v>
      </c>
      <c r="I266" s="90">
        <v>325</v>
      </c>
    </row>
    <row r="267" spans="1:9" ht="13.95" customHeight="1">
      <c r="A267" s="40" t="s">
        <v>323</v>
      </c>
      <c r="B267" s="30" t="s">
        <v>324</v>
      </c>
      <c r="C267" s="41"/>
      <c r="D267" s="73"/>
      <c r="E267" s="73"/>
      <c r="F267" s="30"/>
      <c r="G267" s="38" t="s">
        <v>325</v>
      </c>
      <c r="H267" s="71">
        <f>I267*I13/1000</f>
        <v>17.68</v>
      </c>
      <c r="I267" s="90">
        <v>340</v>
      </c>
    </row>
    <row r="268" spans="1:9" ht="13.95" customHeight="1">
      <c r="A268" s="40" t="s">
        <v>145</v>
      </c>
      <c r="B268" s="30" t="s">
        <v>42</v>
      </c>
      <c r="C268" s="41">
        <v>17</v>
      </c>
      <c r="D268" s="73" t="s">
        <v>236</v>
      </c>
      <c r="E268" s="73"/>
      <c r="F268" s="30" t="s">
        <v>453</v>
      </c>
      <c r="G268" s="38" t="s">
        <v>315</v>
      </c>
      <c r="H268" s="71">
        <f>I268*I13/1000</f>
        <v>14.04</v>
      </c>
      <c r="I268" s="90">
        <v>270</v>
      </c>
    </row>
    <row r="269" spans="1:9" ht="13.95" customHeight="1">
      <c r="A269" s="27" t="s">
        <v>276</v>
      </c>
      <c r="B269" s="69" t="s">
        <v>441</v>
      </c>
      <c r="C269" s="68"/>
      <c r="D269" s="72"/>
      <c r="E269" s="72"/>
      <c r="F269" s="69"/>
      <c r="G269" s="30" t="s">
        <v>325</v>
      </c>
      <c r="H269" s="71">
        <f>I269*I13/1000</f>
        <v>17.16</v>
      </c>
      <c r="I269" s="90">
        <v>330</v>
      </c>
    </row>
    <row r="270" spans="1:9" ht="13.95" customHeight="1">
      <c r="A270" s="27" t="s">
        <v>328</v>
      </c>
      <c r="B270" s="69" t="s">
        <v>541</v>
      </c>
      <c r="C270" s="27"/>
      <c r="D270" s="27"/>
      <c r="E270" s="72"/>
      <c r="F270" s="69"/>
      <c r="G270" s="30" t="s">
        <v>329</v>
      </c>
      <c r="H270" s="71">
        <f>I270*I13/1000</f>
        <v>17.16</v>
      </c>
      <c r="I270" s="90">
        <v>330</v>
      </c>
    </row>
    <row r="271" spans="1:9" ht="13.95" customHeight="1">
      <c r="A271" s="27" t="s">
        <v>148</v>
      </c>
      <c r="B271" s="69" t="s">
        <v>88</v>
      </c>
      <c r="C271" s="68">
        <v>16</v>
      </c>
      <c r="D271" s="72" t="s">
        <v>199</v>
      </c>
      <c r="E271" s="72"/>
      <c r="F271" s="69" t="s">
        <v>453</v>
      </c>
      <c r="G271" s="31" t="s">
        <v>491</v>
      </c>
      <c r="H271" s="71">
        <f>I271*I13/1000</f>
        <v>16.12</v>
      </c>
      <c r="I271" s="90">
        <v>310</v>
      </c>
    </row>
    <row r="272" spans="1:9" ht="13.95" customHeight="1">
      <c r="A272" s="40" t="s">
        <v>330</v>
      </c>
      <c r="B272" s="69" t="s">
        <v>331</v>
      </c>
      <c r="C272" s="41"/>
      <c r="D272" s="72"/>
      <c r="E272" s="72"/>
      <c r="F272" s="69"/>
      <c r="G272" s="31" t="s">
        <v>302</v>
      </c>
      <c r="H272" s="71">
        <f>I272*I13/1000</f>
        <v>15.86</v>
      </c>
      <c r="I272" s="90">
        <v>305</v>
      </c>
    </row>
    <row r="273" spans="1:9" ht="13.95" customHeight="1">
      <c r="A273" s="40" t="s">
        <v>702</v>
      </c>
      <c r="B273" s="69"/>
      <c r="C273" s="41"/>
      <c r="D273" s="72"/>
      <c r="E273" s="72"/>
      <c r="F273" s="69"/>
      <c r="G273" s="31"/>
      <c r="H273" s="71">
        <f>I273*I13/1000</f>
        <v>17.420000000000002</v>
      </c>
      <c r="I273" s="90">
        <v>335</v>
      </c>
    </row>
    <row r="274" spans="1:9" ht="13.95" customHeight="1">
      <c r="A274" s="40" t="s">
        <v>332</v>
      </c>
      <c r="B274" s="30" t="s">
        <v>333</v>
      </c>
      <c r="C274" s="41"/>
      <c r="D274" s="73"/>
      <c r="E274" s="73"/>
      <c r="F274" s="30"/>
      <c r="G274" s="11" t="s">
        <v>325</v>
      </c>
      <c r="H274" s="71">
        <f>I274*I13/1000</f>
        <v>17.940000000000001</v>
      </c>
      <c r="I274" s="90">
        <v>345</v>
      </c>
    </row>
    <row r="275" spans="1:9" ht="13.95" customHeight="1">
      <c r="A275" s="40" t="s">
        <v>153</v>
      </c>
      <c r="B275" s="42" t="s">
        <v>442</v>
      </c>
      <c r="C275" s="41">
        <v>14</v>
      </c>
      <c r="D275" s="73" t="s">
        <v>199</v>
      </c>
      <c r="E275" s="73"/>
      <c r="F275" s="30" t="s">
        <v>455</v>
      </c>
      <c r="G275" s="38" t="s">
        <v>491</v>
      </c>
      <c r="H275" s="71">
        <f>I275*I13/1000</f>
        <v>12.74</v>
      </c>
      <c r="I275" s="90">
        <v>245</v>
      </c>
    </row>
    <row r="276" spans="1:9" ht="13.95" customHeight="1">
      <c r="A276" s="40" t="s">
        <v>605</v>
      </c>
      <c r="B276" s="69" t="s">
        <v>443</v>
      </c>
      <c r="C276" s="41">
        <v>19</v>
      </c>
      <c r="D276" s="72" t="s">
        <v>236</v>
      </c>
      <c r="E276" s="72"/>
      <c r="F276" s="69" t="s">
        <v>453</v>
      </c>
      <c r="G276" s="31" t="s">
        <v>344</v>
      </c>
      <c r="H276" s="71">
        <f>I276*I13/1000</f>
        <v>18.46</v>
      </c>
      <c r="I276" s="90">
        <v>355</v>
      </c>
    </row>
    <row r="277" spans="1:9" ht="13.95" customHeight="1">
      <c r="A277" s="40" t="s">
        <v>158</v>
      </c>
      <c r="B277" s="69" t="s">
        <v>444</v>
      </c>
      <c r="C277" s="41">
        <v>16</v>
      </c>
      <c r="D277" s="72" t="s">
        <v>236</v>
      </c>
      <c r="E277" s="72"/>
      <c r="F277" s="69" t="s">
        <v>453</v>
      </c>
      <c r="G277" s="31" t="s">
        <v>344</v>
      </c>
      <c r="H277" s="71">
        <f>I277*I13/1000</f>
        <v>17.16</v>
      </c>
      <c r="I277" s="90">
        <v>330</v>
      </c>
    </row>
    <row r="278" spans="1:9" ht="13.95" customHeight="1">
      <c r="A278" s="40" t="s">
        <v>162</v>
      </c>
      <c r="B278" s="11" t="s">
        <v>58</v>
      </c>
      <c r="C278" s="41">
        <v>15</v>
      </c>
      <c r="D278" s="73" t="s">
        <v>199</v>
      </c>
      <c r="E278" s="73"/>
      <c r="F278" s="11" t="s">
        <v>455</v>
      </c>
      <c r="G278" s="11" t="s">
        <v>300</v>
      </c>
      <c r="H278" s="71">
        <f>I278*I13/1000</f>
        <v>15.08</v>
      </c>
      <c r="I278" s="90">
        <v>290</v>
      </c>
    </row>
    <row r="279" spans="1:9" ht="13.95" customHeight="1">
      <c r="A279" s="40" t="s">
        <v>703</v>
      </c>
      <c r="B279" s="11"/>
      <c r="C279" s="66" t="s">
        <v>676</v>
      </c>
      <c r="D279" s="73"/>
      <c r="E279" s="73"/>
      <c r="F279" s="11"/>
      <c r="G279" s="11"/>
      <c r="H279" s="71">
        <f>I279*I13/1000</f>
        <v>14.3</v>
      </c>
      <c r="I279" s="90">
        <v>275</v>
      </c>
    </row>
    <row r="280" spans="1:9" ht="13.95" customHeight="1">
      <c r="A280" s="40" t="s">
        <v>704</v>
      </c>
      <c r="B280" s="11"/>
      <c r="C280" s="66"/>
      <c r="D280" s="73"/>
      <c r="E280" s="73"/>
      <c r="F280" s="11"/>
      <c r="G280" s="11"/>
      <c r="H280" s="71">
        <f>I280*I13/1000</f>
        <v>15.86</v>
      </c>
      <c r="I280" s="90">
        <v>305</v>
      </c>
    </row>
    <row r="281" spans="1:9" ht="13.95" customHeight="1">
      <c r="A281" s="40" t="s">
        <v>166</v>
      </c>
      <c r="B281" s="11" t="s">
        <v>445</v>
      </c>
      <c r="C281" s="41">
        <v>14</v>
      </c>
      <c r="D281" s="73" t="s">
        <v>199</v>
      </c>
      <c r="E281" s="73"/>
      <c r="F281" s="11" t="s">
        <v>455</v>
      </c>
      <c r="G281" s="11" t="s">
        <v>302</v>
      </c>
      <c r="H281" s="71">
        <f>I281*I13/1000</f>
        <v>15.6</v>
      </c>
      <c r="I281" s="90">
        <v>300</v>
      </c>
    </row>
    <row r="282" spans="1:9" ht="13.95" customHeight="1">
      <c r="A282" s="40" t="s">
        <v>610</v>
      </c>
      <c r="B282" s="11" t="s">
        <v>611</v>
      </c>
      <c r="C282" s="66" t="s">
        <v>676</v>
      </c>
      <c r="D282" s="73"/>
      <c r="E282" s="73"/>
      <c r="F282" s="11"/>
      <c r="G282" s="11" t="s">
        <v>329</v>
      </c>
      <c r="H282" s="71">
        <f>I282*I13/1000</f>
        <v>17.16</v>
      </c>
      <c r="I282" s="90">
        <v>330</v>
      </c>
    </row>
    <row r="283" spans="1:9" ht="13.95" customHeight="1">
      <c r="A283" s="40" t="s">
        <v>286</v>
      </c>
      <c r="B283" s="11" t="s">
        <v>542</v>
      </c>
      <c r="C283" s="27"/>
      <c r="D283" s="27"/>
      <c r="E283" s="73"/>
      <c r="F283" s="11"/>
      <c r="G283" s="11" t="s">
        <v>315</v>
      </c>
      <c r="H283" s="71">
        <f>I283*I13/1000</f>
        <v>18.46</v>
      </c>
      <c r="I283" s="90">
        <v>355</v>
      </c>
    </row>
    <row r="284" spans="1:9" ht="13.95" customHeight="1">
      <c r="A284" s="27" t="s">
        <v>612</v>
      </c>
      <c r="B284" s="11" t="s">
        <v>446</v>
      </c>
      <c r="C284" s="68">
        <v>16</v>
      </c>
      <c r="D284" s="73" t="s">
        <v>199</v>
      </c>
      <c r="E284" s="73"/>
      <c r="F284" s="11" t="s">
        <v>453</v>
      </c>
      <c r="G284" s="11" t="s">
        <v>345</v>
      </c>
      <c r="H284" s="71">
        <f>I284*I13/1000</f>
        <v>18.46</v>
      </c>
      <c r="I284" s="90">
        <v>355</v>
      </c>
    </row>
    <row r="285" spans="1:9" ht="13.95" customHeight="1">
      <c r="A285" s="27" t="s">
        <v>170</v>
      </c>
      <c r="B285" s="11" t="s">
        <v>447</v>
      </c>
      <c r="C285" s="68">
        <v>15</v>
      </c>
      <c r="D285" s="73" t="s">
        <v>199</v>
      </c>
      <c r="E285" s="73"/>
      <c r="F285" s="11" t="s">
        <v>456</v>
      </c>
      <c r="G285" s="11" t="s">
        <v>302</v>
      </c>
      <c r="H285" s="71">
        <f>I285*I13/1000</f>
        <v>14.3</v>
      </c>
      <c r="I285" s="90">
        <v>275</v>
      </c>
    </row>
    <row r="286" spans="1:9" ht="13.95" customHeight="1">
      <c r="A286" s="27" t="s">
        <v>277</v>
      </c>
      <c r="B286" s="11" t="s">
        <v>278</v>
      </c>
      <c r="C286" s="68"/>
      <c r="D286" s="73"/>
      <c r="E286" s="73"/>
      <c r="F286" s="11"/>
      <c r="G286" s="11" t="s">
        <v>322</v>
      </c>
      <c r="H286" s="71">
        <f>I286*I13/1000</f>
        <v>16.64</v>
      </c>
      <c r="I286" s="90">
        <v>320</v>
      </c>
    </row>
    <row r="287" spans="1:9" ht="13.95" customHeight="1">
      <c r="A287" s="40" t="s">
        <v>175</v>
      </c>
      <c r="B287" s="69" t="s">
        <v>448</v>
      </c>
      <c r="C287" s="41">
        <v>15</v>
      </c>
      <c r="D287" s="72" t="s">
        <v>236</v>
      </c>
      <c r="E287" s="72"/>
      <c r="F287" s="69" t="s">
        <v>456</v>
      </c>
      <c r="G287" s="31" t="s">
        <v>325</v>
      </c>
      <c r="H287" s="71">
        <f>I287*I13/1000</f>
        <v>17.16</v>
      </c>
      <c r="I287" s="90">
        <v>330</v>
      </c>
    </row>
    <row r="288" spans="1:9" ht="13.95" customHeight="1">
      <c r="A288" s="40" t="s">
        <v>617</v>
      </c>
      <c r="B288" s="69" t="s">
        <v>618</v>
      </c>
      <c r="C288" s="41"/>
      <c r="D288" s="72"/>
      <c r="E288" s="72"/>
      <c r="F288" s="69"/>
      <c r="G288" s="31" t="s">
        <v>315</v>
      </c>
      <c r="H288" s="71">
        <f>I288*I13/1000</f>
        <v>16.38</v>
      </c>
      <c r="I288" s="90">
        <v>315</v>
      </c>
    </row>
    <row r="289" spans="1:9" ht="13.95" customHeight="1">
      <c r="A289" s="40" t="s">
        <v>178</v>
      </c>
      <c r="B289" s="69" t="s">
        <v>449</v>
      </c>
      <c r="C289" s="41">
        <v>17</v>
      </c>
      <c r="D289" s="72" t="s">
        <v>236</v>
      </c>
      <c r="E289" s="72"/>
      <c r="F289" s="69" t="s">
        <v>455</v>
      </c>
      <c r="G289" s="31" t="s">
        <v>302</v>
      </c>
      <c r="H289" s="71">
        <f>I289*I13/1000</f>
        <v>15.86</v>
      </c>
      <c r="I289" s="90">
        <v>305</v>
      </c>
    </row>
    <row r="290" spans="1:9" ht="13.95" customHeight="1">
      <c r="A290" s="40" t="s">
        <v>179</v>
      </c>
      <c r="B290" s="69" t="s">
        <v>61</v>
      </c>
      <c r="C290" s="41">
        <v>14</v>
      </c>
      <c r="D290" s="72" t="s">
        <v>226</v>
      </c>
      <c r="E290" s="72"/>
      <c r="F290" s="69" t="s">
        <v>455</v>
      </c>
      <c r="G290" s="31" t="s">
        <v>325</v>
      </c>
      <c r="H290" s="71">
        <f>I290*I13/1000</f>
        <v>17.68</v>
      </c>
      <c r="I290" s="90">
        <v>340</v>
      </c>
    </row>
    <row r="291" spans="1:9" ht="13.95" customHeight="1">
      <c r="A291" s="40" t="s">
        <v>341</v>
      </c>
      <c r="B291" s="69" t="s">
        <v>543</v>
      </c>
      <c r="C291" s="27"/>
      <c r="D291" s="27"/>
      <c r="E291" s="72"/>
      <c r="F291" s="69"/>
      <c r="G291" s="31" t="s">
        <v>342</v>
      </c>
      <c r="H291" s="71">
        <f>I291*I13/1000</f>
        <v>16.899999999999999</v>
      </c>
      <c r="I291" s="90">
        <v>325</v>
      </c>
    </row>
    <row r="292" spans="1:9" ht="13.95" customHeight="1">
      <c r="A292" s="40" t="s">
        <v>182</v>
      </c>
      <c r="B292" s="69" t="s">
        <v>62</v>
      </c>
      <c r="C292" s="41">
        <v>15</v>
      </c>
      <c r="D292" s="72" t="s">
        <v>236</v>
      </c>
      <c r="E292" s="72"/>
      <c r="F292" s="69" t="s">
        <v>455</v>
      </c>
      <c r="G292" s="31" t="s">
        <v>507</v>
      </c>
      <c r="H292" s="71">
        <f>I292*I13/1000</f>
        <v>17.16</v>
      </c>
      <c r="I292" s="90">
        <v>330</v>
      </c>
    </row>
    <row r="293" spans="1:9" ht="13.95" customHeight="1">
      <c r="A293" s="40" t="s">
        <v>184</v>
      </c>
      <c r="B293" s="11" t="s">
        <v>450</v>
      </c>
      <c r="C293" s="41">
        <v>14</v>
      </c>
      <c r="D293" s="73" t="s">
        <v>199</v>
      </c>
      <c r="E293" s="73"/>
      <c r="F293" s="11" t="s">
        <v>456</v>
      </c>
      <c r="G293" s="11" t="s">
        <v>474</v>
      </c>
      <c r="H293" s="71">
        <f>I293*I13/1000</f>
        <v>15.86</v>
      </c>
      <c r="I293" s="90">
        <v>305</v>
      </c>
    </row>
    <row r="294" spans="1:9" ht="13.95" customHeight="1">
      <c r="A294" s="40" t="s">
        <v>185</v>
      </c>
      <c r="B294" s="69" t="s">
        <v>63</v>
      </c>
      <c r="C294" s="41">
        <v>16</v>
      </c>
      <c r="D294" s="72" t="s">
        <v>236</v>
      </c>
      <c r="E294" s="72"/>
      <c r="F294" s="69" t="s">
        <v>452</v>
      </c>
      <c r="G294" s="31" t="s">
        <v>508</v>
      </c>
      <c r="H294" s="71">
        <f>I294*I13/1000</f>
        <v>14.3</v>
      </c>
      <c r="I294" s="90">
        <v>275</v>
      </c>
    </row>
    <row r="295" spans="1:9" ht="13.95" customHeight="1">
      <c r="A295" s="40" t="s">
        <v>622</v>
      </c>
      <c r="B295" s="69" t="s">
        <v>544</v>
      </c>
      <c r="C295" s="27"/>
      <c r="D295" s="27"/>
      <c r="E295" s="72"/>
      <c r="F295" s="69"/>
      <c r="G295" s="31" t="s">
        <v>345</v>
      </c>
      <c r="H295" s="71">
        <f>I295*I13/1000</f>
        <v>17.16</v>
      </c>
      <c r="I295" s="90">
        <v>330</v>
      </c>
    </row>
    <row r="296" spans="1:9" ht="13.95" customHeight="1">
      <c r="A296" s="40" t="s">
        <v>623</v>
      </c>
      <c r="B296" s="69" t="s">
        <v>545</v>
      </c>
      <c r="C296" s="27"/>
      <c r="D296" s="27"/>
      <c r="E296" s="72"/>
      <c r="F296" s="69"/>
      <c r="G296" s="31" t="s">
        <v>345</v>
      </c>
      <c r="H296" s="71">
        <f>I296*I13/1000</f>
        <v>16.12</v>
      </c>
      <c r="I296" s="90">
        <v>310</v>
      </c>
    </row>
    <row r="297" spans="1:9" ht="13.95" customHeight="1">
      <c r="A297" s="40" t="s">
        <v>346</v>
      </c>
      <c r="B297" s="69" t="s">
        <v>347</v>
      </c>
      <c r="C297" s="41"/>
      <c r="D297" s="72"/>
      <c r="E297" s="72"/>
      <c r="F297" s="69"/>
      <c r="G297" s="31" t="s">
        <v>345</v>
      </c>
      <c r="H297" s="71">
        <f>I297*I13/1000</f>
        <v>20.28</v>
      </c>
      <c r="I297" s="90">
        <v>390</v>
      </c>
    </row>
    <row r="298" spans="1:9" customFormat="1" ht="13.95" customHeight="1">
      <c r="A298" s="40" t="s">
        <v>706</v>
      </c>
      <c r="B298" s="69"/>
      <c r="C298" s="41"/>
      <c r="D298" s="72"/>
      <c r="E298" s="72"/>
      <c r="F298" s="69"/>
      <c r="G298" s="31"/>
      <c r="H298" s="71">
        <f>I298*I13/1000</f>
        <v>16.64</v>
      </c>
      <c r="I298" s="90">
        <v>320</v>
      </c>
    </row>
    <row r="299" spans="1:9" s="2" customFormat="1" ht="13.95" customHeight="1">
      <c r="A299" s="59" t="s">
        <v>707</v>
      </c>
      <c r="B299" s="69"/>
      <c r="C299" s="41"/>
      <c r="D299" s="72"/>
      <c r="E299" s="72"/>
      <c r="F299" s="69"/>
      <c r="G299" s="31"/>
      <c r="H299" s="71">
        <f>I299*I13/1000</f>
        <v>16.64</v>
      </c>
      <c r="I299" s="90">
        <v>320</v>
      </c>
    </row>
    <row r="300" spans="1:9" s="2" customFormat="1" ht="13.95" customHeight="1">
      <c r="A300" s="40" t="s">
        <v>190</v>
      </c>
      <c r="B300" s="11" t="s">
        <v>65</v>
      </c>
      <c r="C300" s="41">
        <v>16</v>
      </c>
      <c r="D300" s="73" t="s">
        <v>199</v>
      </c>
      <c r="E300" s="73"/>
      <c r="F300" s="11" t="s">
        <v>456</v>
      </c>
      <c r="G300" s="11" t="s">
        <v>300</v>
      </c>
      <c r="H300" s="71">
        <f>I300*I13/1000</f>
        <v>15.6</v>
      </c>
      <c r="I300" s="90">
        <v>300</v>
      </c>
    </row>
    <row r="301" spans="1:9" s="2" customFormat="1" ht="13.95" customHeight="1">
      <c r="A301" s="40" t="s">
        <v>626</v>
      </c>
      <c r="B301" s="69" t="s">
        <v>546</v>
      </c>
      <c r="C301" s="27"/>
      <c r="D301" s="27"/>
      <c r="E301" s="72"/>
      <c r="F301" s="69"/>
      <c r="G301" s="31" t="s">
        <v>509</v>
      </c>
      <c r="H301" s="71">
        <f>I301*I13/1000</f>
        <v>19.760000000000002</v>
      </c>
      <c r="I301" s="90">
        <v>380</v>
      </c>
    </row>
    <row r="302" spans="1:9" ht="13.95" customHeight="1">
      <c r="A302" s="40" t="s">
        <v>249</v>
      </c>
      <c r="B302" s="11" t="s">
        <v>250</v>
      </c>
      <c r="C302" s="41"/>
      <c r="D302" s="73"/>
      <c r="E302" s="73"/>
      <c r="F302" s="11"/>
      <c r="G302" s="11" t="s">
        <v>462</v>
      </c>
      <c r="H302" s="71">
        <f>I302*I13/1000</f>
        <v>14.82</v>
      </c>
      <c r="I302" s="90">
        <v>285</v>
      </c>
    </row>
    <row r="303" spans="1:9" ht="13.95" customHeight="1">
      <c r="A303" s="40" t="s">
        <v>708</v>
      </c>
      <c r="B303" s="11"/>
      <c r="C303" s="41"/>
      <c r="D303" s="73"/>
      <c r="E303" s="73"/>
      <c r="F303" s="11"/>
      <c r="G303" s="11"/>
      <c r="H303" s="71">
        <f>I303*I13/1000</f>
        <v>16.899999999999999</v>
      </c>
      <c r="I303" s="90">
        <v>325</v>
      </c>
    </row>
    <row r="304" spans="1:9" ht="13.95" customHeight="1">
      <c r="A304" s="40" t="s">
        <v>709</v>
      </c>
      <c r="B304" s="11"/>
      <c r="C304" s="41"/>
      <c r="D304" s="73"/>
      <c r="E304" s="73"/>
      <c r="F304" s="11"/>
      <c r="G304" s="11"/>
      <c r="H304" s="71">
        <f>I304*I13/1000</f>
        <v>16.38</v>
      </c>
      <c r="I304" s="90">
        <v>315</v>
      </c>
    </row>
    <row r="305" spans="1:9" ht="13.95" customHeight="1">
      <c r="A305" s="40" t="s">
        <v>196</v>
      </c>
      <c r="B305" s="11" t="s">
        <v>76</v>
      </c>
      <c r="C305" s="41">
        <v>16</v>
      </c>
      <c r="D305" s="73" t="s">
        <v>236</v>
      </c>
      <c r="E305" s="73"/>
      <c r="F305" s="11" t="s">
        <v>453</v>
      </c>
      <c r="G305" s="11" t="s">
        <v>552</v>
      </c>
      <c r="H305" s="71">
        <f>I305*I13/1000</f>
        <v>18.46</v>
      </c>
      <c r="I305" s="90">
        <v>355</v>
      </c>
    </row>
    <row r="306" spans="1:9" ht="13.95" customHeight="1">
      <c r="A306" s="40" t="s">
        <v>710</v>
      </c>
      <c r="B306" s="11"/>
      <c r="C306" s="66" t="s">
        <v>676</v>
      </c>
      <c r="D306" s="73"/>
      <c r="E306" s="73"/>
      <c r="F306" s="11"/>
      <c r="G306" s="11"/>
      <c r="H306" s="71">
        <f>I306*I13/1000</f>
        <v>17.16</v>
      </c>
      <c r="I306" s="90">
        <v>330</v>
      </c>
    </row>
    <row r="307" spans="1:9" ht="13.95" customHeight="1">
      <c r="A307" s="27" t="s">
        <v>201</v>
      </c>
      <c r="B307" s="11" t="s">
        <v>68</v>
      </c>
      <c r="C307" s="68">
        <v>16</v>
      </c>
      <c r="D307" s="73" t="s">
        <v>236</v>
      </c>
      <c r="E307" s="73"/>
      <c r="F307" s="11" t="s">
        <v>456</v>
      </c>
      <c r="G307" s="11" t="s">
        <v>300</v>
      </c>
      <c r="H307" s="71">
        <f>I307*I13/1000</f>
        <v>18.46</v>
      </c>
      <c r="I307" s="90">
        <v>355</v>
      </c>
    </row>
    <row r="308" spans="1:9" ht="13.95" customHeight="1">
      <c r="A308" s="40" t="s">
        <v>202</v>
      </c>
      <c r="B308" s="11" t="s">
        <v>69</v>
      </c>
      <c r="C308" s="41">
        <v>14</v>
      </c>
      <c r="D308" s="73" t="s">
        <v>199</v>
      </c>
      <c r="E308" s="73"/>
      <c r="F308" s="11" t="s">
        <v>456</v>
      </c>
      <c r="G308" s="11" t="s">
        <v>300</v>
      </c>
      <c r="H308" s="71">
        <f>I308*I13/1000</f>
        <v>15.86</v>
      </c>
      <c r="I308" s="90">
        <v>305</v>
      </c>
    </row>
    <row r="309" spans="1:9" ht="13.95" customHeight="1">
      <c r="A309" s="40" t="s">
        <v>711</v>
      </c>
      <c r="B309" s="11"/>
      <c r="C309" s="41"/>
      <c r="D309" s="73"/>
      <c r="E309" s="73"/>
      <c r="F309" s="11"/>
      <c r="G309" s="11"/>
      <c r="H309" s="71">
        <f>I309*I13/1000</f>
        <v>17.16</v>
      </c>
      <c r="I309" s="90">
        <v>330</v>
      </c>
    </row>
    <row r="310" spans="1:9" ht="13.95" customHeight="1">
      <c r="A310" s="40" t="s">
        <v>279</v>
      </c>
      <c r="B310" s="11" t="s">
        <v>451</v>
      </c>
      <c r="C310" s="41"/>
      <c r="D310" s="73"/>
      <c r="E310" s="73"/>
      <c r="F310" s="11"/>
      <c r="G310" s="11" t="s">
        <v>300</v>
      </c>
      <c r="H310" s="71">
        <f>I310*I13/1000</f>
        <v>16.12</v>
      </c>
      <c r="I310" s="90">
        <v>310</v>
      </c>
    </row>
    <row r="311" spans="1:9" ht="13.95" customHeight="1">
      <c r="A311" s="40" t="s">
        <v>351</v>
      </c>
      <c r="B311" s="11" t="s">
        <v>352</v>
      </c>
      <c r="C311" s="41"/>
      <c r="D311" s="73"/>
      <c r="E311" s="73"/>
      <c r="F311" s="11"/>
      <c r="G311" s="11" t="s">
        <v>353</v>
      </c>
      <c r="H311" s="71">
        <f>I311*I13/1000</f>
        <v>20.54</v>
      </c>
      <c r="I311" s="90">
        <v>395</v>
      </c>
    </row>
    <row r="312" spans="1:9" ht="13.95" customHeight="1">
      <c r="A312" s="40" t="s">
        <v>358</v>
      </c>
      <c r="B312" s="11" t="s">
        <v>359</v>
      </c>
      <c r="C312" s="41"/>
      <c r="D312" s="73"/>
      <c r="E312" s="73"/>
      <c r="F312" s="11"/>
      <c r="G312" s="11" t="s">
        <v>497</v>
      </c>
      <c r="H312" s="71">
        <f>I312*I13/1000</f>
        <v>17.16</v>
      </c>
      <c r="I312" s="90">
        <v>330</v>
      </c>
    </row>
    <row r="313" spans="1:9" ht="13.95" customHeight="1">
      <c r="A313" s="45" t="s">
        <v>253</v>
      </c>
      <c r="B313" s="69" t="s">
        <v>252</v>
      </c>
      <c r="C313" s="41"/>
      <c r="D313" s="72"/>
      <c r="E313" s="72"/>
      <c r="F313" s="69"/>
      <c r="G313" s="31" t="s">
        <v>325</v>
      </c>
      <c r="H313" s="71">
        <f>I313*I3/1000</f>
        <v>0</v>
      </c>
      <c r="I313" s="90">
        <v>340</v>
      </c>
    </row>
    <row r="314" spans="1:9" ht="13.95" customHeight="1">
      <c r="A314" s="40" t="s">
        <v>255</v>
      </c>
      <c r="B314" s="30" t="s">
        <v>254</v>
      </c>
      <c r="C314" s="41"/>
      <c r="D314" s="73"/>
      <c r="E314" s="73"/>
      <c r="F314" s="30"/>
      <c r="G314" s="11" t="s">
        <v>329</v>
      </c>
      <c r="H314" s="71">
        <f>I314*I13/1000</f>
        <v>15.86</v>
      </c>
      <c r="I314" s="90">
        <v>305</v>
      </c>
    </row>
    <row r="315" spans="1:9" ht="13.95" customHeight="1">
      <c r="A315" s="40" t="s">
        <v>712</v>
      </c>
      <c r="B315" s="30"/>
      <c r="C315" s="41"/>
      <c r="D315" s="73"/>
      <c r="E315" s="73"/>
      <c r="F315" s="30"/>
      <c r="G315" s="11"/>
      <c r="H315" s="71">
        <f>I315*I13/1000</f>
        <v>16.899999999999999</v>
      </c>
      <c r="I315" s="90">
        <v>325</v>
      </c>
    </row>
    <row r="316" spans="1:9" ht="13.95" customHeight="1">
      <c r="A316" s="40" t="s">
        <v>217</v>
      </c>
      <c r="B316" s="69" t="s">
        <v>10</v>
      </c>
      <c r="C316" s="41">
        <v>14</v>
      </c>
      <c r="D316" s="72">
        <v>48</v>
      </c>
      <c r="E316" s="72" t="s">
        <v>38</v>
      </c>
      <c r="F316" s="69" t="s">
        <v>455</v>
      </c>
      <c r="G316" s="31" t="s">
        <v>312</v>
      </c>
      <c r="H316" s="71">
        <f>I316*I13/1000</f>
        <v>17.16</v>
      </c>
      <c r="I316" s="90">
        <v>330</v>
      </c>
    </row>
    <row r="317" spans="1:9" ht="13.95" customHeight="1">
      <c r="A317" s="40" t="s">
        <v>565</v>
      </c>
      <c r="B317" s="69" t="s">
        <v>640</v>
      </c>
      <c r="C317" s="41"/>
      <c r="D317" s="72"/>
      <c r="E317" s="72"/>
      <c r="F317" s="69"/>
      <c r="G317" s="31" t="s">
        <v>656</v>
      </c>
      <c r="H317" s="71">
        <f>I317*I13/1000</f>
        <v>15.86</v>
      </c>
      <c r="I317" s="90">
        <v>305</v>
      </c>
    </row>
    <row r="318" spans="1:9" ht="13.95" customHeight="1">
      <c r="A318" s="40" t="s">
        <v>218</v>
      </c>
      <c r="B318" s="69" t="s">
        <v>72</v>
      </c>
      <c r="C318" s="41">
        <v>17</v>
      </c>
      <c r="D318" s="72" t="s">
        <v>236</v>
      </c>
      <c r="E318" s="72"/>
      <c r="F318" s="69" t="s">
        <v>455</v>
      </c>
      <c r="G318" s="31" t="s">
        <v>304</v>
      </c>
      <c r="H318" s="71">
        <f>I318*I13/1000</f>
        <v>14.56</v>
      </c>
      <c r="I318" s="90">
        <v>280</v>
      </c>
    </row>
    <row r="319" spans="1:9" ht="13.95" customHeight="1">
      <c r="A319" s="40" t="s">
        <v>713</v>
      </c>
      <c r="B319" s="69"/>
      <c r="C319" s="41"/>
      <c r="D319" s="72"/>
      <c r="E319" s="72"/>
      <c r="F319" s="69"/>
      <c r="G319" s="31"/>
      <c r="H319" s="71">
        <f>I319*I13/1000</f>
        <v>16.12</v>
      </c>
      <c r="I319" s="90">
        <v>310</v>
      </c>
    </row>
    <row r="320" spans="1:9" ht="13.95" customHeight="1">
      <c r="A320" s="40" t="s">
        <v>220</v>
      </c>
      <c r="B320" s="30" t="s">
        <v>71</v>
      </c>
      <c r="C320" s="41">
        <v>16</v>
      </c>
      <c r="D320" s="73" t="s">
        <v>199</v>
      </c>
      <c r="E320" s="73"/>
      <c r="F320" s="30" t="s">
        <v>453</v>
      </c>
      <c r="G320" s="11" t="s">
        <v>325</v>
      </c>
      <c r="H320" s="71">
        <f>I320*I13/1000</f>
        <v>16.899999999999999</v>
      </c>
      <c r="I320" s="90">
        <v>325</v>
      </c>
    </row>
    <row r="321" spans="1:9" ht="13.95" customHeight="1">
      <c r="A321" s="40" t="s">
        <v>222</v>
      </c>
      <c r="B321" s="69" t="s">
        <v>85</v>
      </c>
      <c r="C321" s="41">
        <v>16</v>
      </c>
      <c r="D321" s="72" t="s">
        <v>199</v>
      </c>
      <c r="E321" s="72"/>
      <c r="F321" s="69" t="s">
        <v>456</v>
      </c>
      <c r="G321" s="31" t="s">
        <v>510</v>
      </c>
      <c r="H321" s="71">
        <f>I321*I13/1000</f>
        <v>14.3</v>
      </c>
      <c r="I321" s="90">
        <v>275</v>
      </c>
    </row>
    <row r="322" spans="1:9" ht="13.95" customHeight="1">
      <c r="A322" s="30" t="s">
        <v>280</v>
      </c>
      <c r="B322" s="30" t="s">
        <v>281</v>
      </c>
      <c r="C322" s="73"/>
      <c r="D322" s="73"/>
      <c r="E322" s="73"/>
      <c r="F322" s="46"/>
      <c r="G322" s="38" t="s">
        <v>302</v>
      </c>
      <c r="H322" s="71">
        <f>I322*I13/1000</f>
        <v>12.74</v>
      </c>
      <c r="I322" s="90">
        <v>245</v>
      </c>
    </row>
    <row r="323" spans="1:9" ht="13.95" customHeight="1">
      <c r="A323" s="60" t="s">
        <v>714</v>
      </c>
      <c r="B323" s="61"/>
      <c r="C323" s="61"/>
      <c r="D323" s="61"/>
      <c r="E323" s="61"/>
      <c r="F323" s="61"/>
      <c r="G323" s="61"/>
      <c r="H323" s="71">
        <f>I323*I13/1000</f>
        <v>16.38</v>
      </c>
      <c r="I323" s="90">
        <v>315</v>
      </c>
    </row>
    <row r="324" spans="1:9" ht="13.95" customHeight="1">
      <c r="A324" s="112" t="s">
        <v>575</v>
      </c>
      <c r="B324" s="93"/>
      <c r="C324" s="93"/>
      <c r="D324" s="93"/>
      <c r="E324" s="93"/>
      <c r="F324" s="93"/>
      <c r="G324" s="93"/>
      <c r="H324" s="94"/>
      <c r="I324" s="95"/>
    </row>
    <row r="325" spans="1:9" ht="13.95" customHeight="1">
      <c r="A325" s="36" t="s">
        <v>581</v>
      </c>
      <c r="B325" s="32" t="s">
        <v>582</v>
      </c>
      <c r="C325" s="32"/>
      <c r="D325" s="32"/>
      <c r="E325" s="32"/>
      <c r="F325" s="32"/>
      <c r="G325" s="32" t="s">
        <v>315</v>
      </c>
      <c r="H325" s="71">
        <f>I325*I13/1000</f>
        <v>16.64</v>
      </c>
      <c r="I325" s="90">
        <v>320</v>
      </c>
    </row>
    <row r="326" spans="1:9" ht="13.95" customHeight="1">
      <c r="A326" s="36" t="s">
        <v>715</v>
      </c>
      <c r="B326" s="32"/>
      <c r="C326" s="32"/>
      <c r="D326" s="32"/>
      <c r="E326" s="32"/>
      <c r="F326" s="32"/>
      <c r="G326" s="32"/>
      <c r="H326" s="71">
        <f>I326*I13/1000</f>
        <v>16.64</v>
      </c>
      <c r="I326" s="90">
        <v>320</v>
      </c>
    </row>
    <row r="327" spans="1:9" ht="13.95" customHeight="1">
      <c r="A327" s="27" t="s">
        <v>633</v>
      </c>
      <c r="B327" s="69" t="s">
        <v>634</v>
      </c>
      <c r="C327" s="68"/>
      <c r="D327" s="72"/>
      <c r="E327" s="72"/>
      <c r="F327" s="69"/>
      <c r="G327" s="31" t="s">
        <v>651</v>
      </c>
      <c r="H327" s="71">
        <f>I327*I13/1000</f>
        <v>17.16</v>
      </c>
      <c r="I327" s="90">
        <v>330</v>
      </c>
    </row>
    <row r="328" spans="1:9" ht="13.95" customHeight="1">
      <c r="A328" s="40" t="s">
        <v>647</v>
      </c>
      <c r="B328" s="42" t="s">
        <v>648</v>
      </c>
      <c r="C328" s="41"/>
      <c r="D328" s="73"/>
      <c r="E328" s="73"/>
      <c r="F328" s="30"/>
      <c r="G328" s="38" t="s">
        <v>315</v>
      </c>
      <c r="H328" s="71">
        <f>I328*I13/1000</f>
        <v>17.940000000000001</v>
      </c>
      <c r="I328" s="90">
        <v>345</v>
      </c>
    </row>
    <row r="329" spans="1:9" ht="13.9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3.9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3.9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3.9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3.9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3.95" customHeight="1">
      <c r="A334" s="47"/>
      <c r="B334" s="47"/>
      <c r="C334" s="47"/>
      <c r="D334" s="8"/>
      <c r="E334" s="8"/>
      <c r="F334" s="47"/>
      <c r="G334" s="47"/>
      <c r="H334" s="47"/>
      <c r="I334" s="88"/>
    </row>
  </sheetData>
  <autoFilter ref="A17:I333" xr:uid="{451ED376-D36A-4AE9-B574-A6E56BD0E979}">
    <sortState ref="A18:I333">
      <sortCondition sortBy="cellColor" ref="I17:I333" dxfId="0"/>
    </sortState>
  </autoFilter>
  <sortState ref="A232:I323">
    <sortCondition ref="A232"/>
  </sortState>
  <mergeCells count="11">
    <mergeCell ref="G15:G16"/>
    <mergeCell ref="H14:I14"/>
    <mergeCell ref="I15:I16"/>
    <mergeCell ref="H15:H16"/>
    <mergeCell ref="C15:C16"/>
    <mergeCell ref="A1:I1"/>
    <mergeCell ref="A14:G14"/>
    <mergeCell ref="A12:C12"/>
    <mergeCell ref="D15:D16"/>
    <mergeCell ref="E15:E16"/>
    <mergeCell ref="F15:F16"/>
  </mergeCells>
  <phoneticPr fontId="1" type="noConversion"/>
  <pageMargins left="0.11811023622047244" right="0" top="0.39370078740157483" bottom="0.15748031496062992" header="0" footer="0"/>
  <pageSetup paperSize="9" fitToHeight="0" orientation="portrait" horizontalDpi="300" verticalDpi="300" copies="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ОПТИНОВА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Мазур Юрий</dc:creator>
  <cp:lastModifiedBy>Ю</cp:lastModifiedBy>
  <cp:lastPrinted>2026-04-29T04:08:30Z</cp:lastPrinted>
  <dcterms:created xsi:type="dcterms:W3CDTF">2006-08-07T11:46:17Z</dcterms:created>
  <dcterms:modified xsi:type="dcterms:W3CDTF">2026-04-29T04:22:17Z</dcterms:modified>
</cp:coreProperties>
</file>