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azu\Desktop\Прайс Мазур 2026\"/>
    </mc:Choice>
  </mc:AlternateContent>
  <xr:revisionPtr revIDLastSave="0" documentId="13_ncr:1_{AB9794BC-30F0-41FA-B858-D60AD6EE4AF9}" xr6:coauthVersionLast="45" xr6:coauthVersionMax="45" xr10:uidLastSave="{00000000-0000-0000-0000-000000000000}"/>
  <bookViews>
    <workbookView xWindow="-100" yWindow="346" windowWidth="21633" windowHeight="11810" xr2:uid="{D9527A12-0D85-42FE-9125-120890E39008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6" i="1" l="1"/>
  <c r="K55" i="1"/>
  <c r="K52" i="1"/>
  <c r="K51" i="1"/>
  <c r="K50" i="1"/>
  <c r="K49" i="1"/>
  <c r="K45" i="1"/>
  <c r="K40" i="1"/>
  <c r="K39" i="1"/>
  <c r="K37" i="1"/>
  <c r="K36" i="1"/>
  <c r="K32" i="1"/>
  <c r="K31" i="1"/>
  <c r="K29" i="1"/>
  <c r="K26" i="1"/>
  <c r="K25" i="1"/>
  <c r="K24" i="1"/>
  <c r="K23" i="1"/>
  <c r="K21" i="1"/>
  <c r="K19" i="1"/>
  <c r="K18" i="1"/>
  <c r="K16" i="1"/>
  <c r="K15" i="1"/>
  <c r="K14" i="1"/>
  <c r="I56" i="1"/>
  <c r="I55" i="1"/>
  <c r="I50" i="1"/>
  <c r="I49" i="1"/>
  <c r="I48" i="1"/>
  <c r="I47" i="1"/>
  <c r="I45" i="1"/>
  <c r="I42" i="1"/>
  <c r="I41" i="1"/>
  <c r="I40" i="1"/>
  <c r="I38" i="1"/>
  <c r="I36" i="1"/>
  <c r="I35" i="1"/>
  <c r="I28" i="1"/>
  <c r="I25" i="1"/>
  <c r="I24" i="1"/>
  <c r="I23" i="1"/>
  <c r="I21" i="1"/>
  <c r="I19" i="1"/>
  <c r="I18" i="1"/>
  <c r="I17" i="1"/>
  <c r="I16" i="1"/>
  <c r="I15" i="1"/>
  <c r="G44" i="1"/>
  <c r="G41" i="1"/>
  <c r="G36" i="1"/>
</calcChain>
</file>

<file path=xl/sharedStrings.xml><?xml version="1.0" encoding="utf-8"?>
<sst xmlns="http://schemas.openxmlformats.org/spreadsheetml/2006/main" count="225" uniqueCount="124">
  <si>
    <t>14+</t>
  </si>
  <si>
    <t>12/14</t>
  </si>
  <si>
    <t>10/12</t>
  </si>
  <si>
    <t>05.271.03®</t>
  </si>
  <si>
    <t>BF</t>
  </si>
  <si>
    <t>08.296.01®</t>
  </si>
  <si>
    <t>09.139.01®</t>
  </si>
  <si>
    <t>SF</t>
  </si>
  <si>
    <t>10.000.92®</t>
  </si>
  <si>
    <t>10.246.01®</t>
  </si>
  <si>
    <t>12.172.01®</t>
  </si>
  <si>
    <t>Black Sabbath®</t>
  </si>
  <si>
    <t>15.000.103®</t>
  </si>
  <si>
    <t>Ajax®</t>
  </si>
  <si>
    <t>Alex. The Great®</t>
  </si>
  <si>
    <t>Amsterdam®</t>
  </si>
  <si>
    <t>Avicii®</t>
  </si>
  <si>
    <t>Bartok®</t>
  </si>
  <si>
    <t>Berlioz®</t>
  </si>
  <si>
    <t>Bizet®</t>
  </si>
  <si>
    <t>Blue Storm®</t>
  </si>
  <si>
    <t>Bowie®</t>
  </si>
  <si>
    <t>Cera Corsage®</t>
  </si>
  <si>
    <t>Cera Corfinio®</t>
  </si>
  <si>
    <t>Cera J'adore®</t>
  </si>
  <si>
    <t>Cilesta®</t>
  </si>
  <si>
    <t>Collins®</t>
  </si>
  <si>
    <t>Cornelli®</t>
  </si>
  <si>
    <t>Costello®</t>
  </si>
  <si>
    <t>Davoli®</t>
  </si>
  <si>
    <t>Demarrage®</t>
  </si>
  <si>
    <t>Esta Bonito®</t>
  </si>
  <si>
    <t>Fontana®</t>
  </si>
  <si>
    <t>Hawkins®</t>
  </si>
  <si>
    <t>Joplin®</t>
  </si>
  <si>
    <t>Lennon®</t>
  </si>
  <si>
    <t>Mantovani®</t>
  </si>
  <si>
    <t>Mount Everest®</t>
  </si>
  <si>
    <t>Mount Victoria®</t>
  </si>
  <si>
    <t>Pink Lace®</t>
  </si>
  <si>
    <t>Rigoletto®</t>
  </si>
  <si>
    <t>Rosalina®</t>
  </si>
  <si>
    <t>Serena White</t>
  </si>
  <si>
    <t>Silvestri®</t>
  </si>
  <si>
    <t>Sisi®</t>
  </si>
  <si>
    <t>Smokey®</t>
  </si>
  <si>
    <t>Thalia®</t>
  </si>
  <si>
    <t>Yellowa®</t>
  </si>
  <si>
    <t>Yvonne®</t>
  </si>
  <si>
    <t>bcd</t>
  </si>
  <si>
    <t>abcde</t>
  </si>
  <si>
    <t>abcd</t>
  </si>
  <si>
    <t>bcde</t>
  </si>
  <si>
    <t>de</t>
  </si>
  <si>
    <t>bd</t>
  </si>
  <si>
    <t>abc</t>
  </si>
  <si>
    <t xml:space="preserve">a = весна, початок літа, теплиця   </t>
  </si>
  <si>
    <t xml:space="preserve">b = весна, початок літа </t>
  </si>
  <si>
    <t xml:space="preserve">c = літо </t>
  </si>
  <si>
    <t xml:space="preserve">d = пізнє літо, осінь </t>
  </si>
  <si>
    <t xml:space="preserve">e = зимова теплиця </t>
  </si>
  <si>
    <t xml:space="preserve">1 = рання (60-75 днів) </t>
  </si>
  <si>
    <t>2 = середньорання (70-90 днів)</t>
  </si>
  <si>
    <t xml:space="preserve">3 = середньостиглий (85-100 днів) </t>
  </si>
  <si>
    <t>4 = пізній (90-115 днів)</t>
  </si>
  <si>
    <t xml:space="preserve">       </t>
  </si>
  <si>
    <t>5 = дуже пізній (110+)</t>
  </si>
  <si>
    <t xml:space="preserve">1 = 120/+    </t>
  </si>
  <si>
    <t>2 = 100-120 см</t>
  </si>
  <si>
    <t xml:space="preserve">3 = 80-100 см    </t>
  </si>
  <si>
    <t xml:space="preserve">4 = 60-80 см    </t>
  </si>
  <si>
    <t xml:space="preserve">Характеристики </t>
  </si>
  <si>
    <t>Розмір квітки</t>
  </si>
  <si>
    <t xml:space="preserve">Сорт </t>
  </si>
  <si>
    <t>колір</t>
  </si>
  <si>
    <t>Р.К</t>
  </si>
  <si>
    <t>Прайс гладіолус 2026</t>
  </si>
  <si>
    <t>Мазур Юрій</t>
  </si>
  <si>
    <t>Київстар (067) 444-04-52 viber</t>
  </si>
  <si>
    <t>mail:  ymazur123@gmail.com</t>
  </si>
  <si>
    <t>Tulpan-opt.com.ua</t>
  </si>
  <si>
    <t xml:space="preserve">Мінімальна партія 1 упаковка </t>
  </si>
  <si>
    <t>Поставка 28 лютого, 28 березня</t>
  </si>
  <si>
    <t xml:space="preserve">Умови оплати: 50% після підтвердження, 50% перед поставкою </t>
  </si>
  <si>
    <t>10/12 - 1200 шт/уп</t>
  </si>
  <si>
    <t>12/14 - 725 шт/уп</t>
  </si>
  <si>
    <t>14/16 - 475 шт/ящ</t>
  </si>
  <si>
    <t>SF=дрібна квітка</t>
  </si>
  <si>
    <t>BF=велика квітка</t>
  </si>
  <si>
    <t>Помаранчевий</t>
  </si>
  <si>
    <t>Фіолетовий</t>
  </si>
  <si>
    <t>Білий</t>
  </si>
  <si>
    <t>Рожевий</t>
  </si>
  <si>
    <t>Темно-фіолетовий / Чорний</t>
  </si>
  <si>
    <t>Світло-рожевий</t>
  </si>
  <si>
    <t>Двоколірний Кремовий/Червоний</t>
  </si>
  <si>
    <t>Червоний</t>
  </si>
  <si>
    <t>Темно-червоний</t>
  </si>
  <si>
    <t>Двоколірний Синій/Білий</t>
  </si>
  <si>
    <t>Зелений</t>
  </si>
  <si>
    <t>Білий/Фіолетовий Фрізл</t>
  </si>
  <si>
    <t>Фіолетовий/Білий Фрізл</t>
  </si>
  <si>
    <t>Червоний кучерявий</t>
  </si>
  <si>
    <t>Темно-рожевий</t>
  </si>
  <si>
    <t>Світло-бузковий</t>
  </si>
  <si>
    <t>Рожевий кучерявий</t>
  </si>
  <si>
    <t>Ніжно-рожевий</t>
  </si>
  <si>
    <t>Лососевий</t>
  </si>
  <si>
    <t>Двоколірний фіолетовий</t>
  </si>
  <si>
    <t>Жовтий</t>
  </si>
  <si>
    <t>бузковий/кремовий</t>
  </si>
  <si>
    <t>рожевий/жовтий</t>
  </si>
  <si>
    <t>Термін цвітіння (Т.Ц)</t>
  </si>
  <si>
    <t>Д.С</t>
  </si>
  <si>
    <t>Т.Ц</t>
  </si>
  <si>
    <t>Довжина стебла (Д.С)</t>
  </si>
  <si>
    <t>Ціна вказана в євро за 1 тис. шт</t>
  </si>
  <si>
    <t xml:space="preserve">Хар-ка </t>
  </si>
  <si>
    <t>грн/1 шт</t>
  </si>
  <si>
    <t>євро/1000</t>
  </si>
  <si>
    <t>грн/  1 шт</t>
  </si>
  <si>
    <t>євро/ 1000</t>
  </si>
  <si>
    <t>євро/  1000</t>
  </si>
  <si>
    <t>курс євро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</si>
</sst>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7" x14ac:knownFonts="1"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1" fillId="2" borderId="2" xfId="0" applyNumberFormat="1" applyFont="1" applyFill="1" applyBorder="1"/>
    <xf numFmtId="1" fontId="1" fillId="2" borderId="3" xfId="0" applyNumberFormat="1" applyFont="1" applyFill="1" applyBorder="1"/>
    <xf numFmtId="1" fontId="1" fillId="2" borderId="4" xfId="0" applyNumberFormat="1" applyFont="1" applyFill="1" applyBorder="1"/>
    <xf numFmtId="1" fontId="1" fillId="2" borderId="10" xfId="0" applyNumberFormat="1" applyFont="1" applyFill="1" applyBorder="1"/>
    <xf numFmtId="1" fontId="3" fillId="2" borderId="1" xfId="0" applyNumberFormat="1" applyFont="1" applyFill="1" applyBorder="1"/>
    <xf numFmtId="1" fontId="1" fillId="2" borderId="12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1" fontId="1" fillId="2" borderId="5" xfId="0" applyNumberFormat="1" applyFont="1" applyFill="1" applyBorder="1" applyAlignment="1"/>
    <xf numFmtId="1" fontId="1" fillId="2" borderId="8" xfId="0" applyNumberFormat="1" applyFont="1" applyFill="1" applyBorder="1" applyAlignment="1"/>
    <xf numFmtId="1" fontId="1" fillId="2" borderId="0" xfId="0" applyNumberFormat="1" applyFont="1" applyFill="1" applyBorder="1" applyAlignment="1"/>
    <xf numFmtId="0" fontId="2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3" fillId="2" borderId="1" xfId="0" applyNumberFormat="1" applyFont="1" applyFill="1" applyBorder="1" applyAlignment="1"/>
    <xf numFmtId="1" fontId="1" fillId="2" borderId="11" xfId="0" applyNumberFormat="1" applyFont="1" applyFill="1" applyBorder="1" applyAlignment="1">
      <alignment horizontal="center"/>
    </xf>
    <xf numFmtId="0" fontId="1" fillId="0" borderId="1" xfId="0" applyFont="1" applyBorder="1"/>
    <xf numFmtId="1" fontId="1" fillId="2" borderId="2" xfId="0" applyNumberFormat="1" applyFont="1" applyFill="1" applyBorder="1" applyAlignment="1"/>
    <xf numFmtId="1" fontId="1" fillId="2" borderId="3" xfId="0" applyNumberFormat="1" applyFont="1" applyFill="1" applyBorder="1" applyAlignment="1"/>
    <xf numFmtId="1" fontId="3" fillId="2" borderId="1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" fontId="1" fillId="2" borderId="6" xfId="0" applyNumberFormat="1" applyFont="1" applyFill="1" applyBorder="1" applyAlignment="1"/>
    <xf numFmtId="1" fontId="1" fillId="2" borderId="11" xfId="0" applyNumberFormat="1" applyFont="1" applyFill="1" applyBorder="1"/>
    <xf numFmtId="1" fontId="3" fillId="2" borderId="15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0" fontId="3" fillId="2" borderId="15" xfId="0" applyFont="1" applyFill="1" applyBorder="1" applyAlignment="1"/>
    <xf numFmtId="43" fontId="1" fillId="2" borderId="8" xfId="1" applyFont="1" applyFill="1" applyBorder="1" applyAlignment="1"/>
    <xf numFmtId="43" fontId="1" fillId="2" borderId="0" xfId="1" applyFont="1" applyFill="1" applyBorder="1" applyAlignment="1"/>
    <xf numFmtId="43" fontId="1" fillId="2" borderId="0" xfId="1" applyFont="1" applyFill="1" applyBorder="1" applyAlignment="1">
      <alignment horizontal="center"/>
    </xf>
    <xf numFmtId="43" fontId="1" fillId="2" borderId="9" xfId="1" applyFont="1" applyFill="1" applyBorder="1" applyAlignment="1">
      <alignment horizontal="center"/>
    </xf>
    <xf numFmtId="1" fontId="1" fillId="2" borderId="7" xfId="0" applyNumberFormat="1" applyFont="1" applyFill="1" applyBorder="1" applyAlignment="1"/>
    <xf numFmtId="1" fontId="1" fillId="2" borderId="9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1" fontId="3" fillId="2" borderId="13" xfId="0" applyNumberFormat="1" applyFont="1" applyFill="1" applyBorder="1" applyAlignment="1"/>
    <xf numFmtId="1" fontId="1" fillId="2" borderId="10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164" fontId="3" fillId="2" borderId="14" xfId="0" applyNumberFormat="1" applyFont="1" applyFill="1" applyBorder="1" applyAlignment="1"/>
    <xf numFmtId="0" fontId="2" fillId="0" borderId="2" xfId="0" applyFont="1" applyBorder="1"/>
    <xf numFmtId="164" fontId="3" fillId="2" borderId="13" xfId="0" applyNumberFormat="1" applyFont="1" applyFill="1" applyBorder="1" applyAlignment="1"/>
    <xf numFmtId="164" fontId="1" fillId="2" borderId="14" xfId="0" applyNumberFormat="1" applyFont="1" applyFill="1" applyBorder="1"/>
    <xf numFmtId="2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" fontId="3" fillId="0" borderId="0" xfId="0" applyNumberFormat="1" applyFont="1" applyFill="1" applyAlignment="1"/>
    <xf numFmtId="14" fontId="3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5BF77-26AA-4E3B-912A-38D8524E4B42}">
  <dimension ref="A1:L75"/>
  <sheetViews>
    <sheetView tabSelected="1" topLeftCell="A4" workbookViewId="0">
      <selection activeCell="A18" sqref="A18:XFD18"/>
    </sheetView>
  </sheetViews>
  <sheetFormatPr defaultRowHeight="16.2" x14ac:dyDescent="0.35"/>
  <cols>
    <col min="1" max="1" width="17.7265625" style="1" customWidth="1"/>
    <col min="2" max="2" width="15.7265625" style="1" customWidth="1"/>
    <col min="3" max="3" width="7.26953125" style="1" customWidth="1"/>
    <col min="4" max="4" width="5" style="1" customWidth="1"/>
    <col min="5" max="5" width="5.08984375" style="1" customWidth="1"/>
    <col min="6" max="6" width="6.08984375" style="1" customWidth="1"/>
    <col min="7" max="7" width="5.54296875" style="1" customWidth="1"/>
    <col min="8" max="9" width="5.36328125" style="2" customWidth="1"/>
    <col min="10" max="10" width="6.08984375" style="2" customWidth="1"/>
    <col min="11" max="11" width="5.90625" style="2" customWidth="1"/>
    <col min="12" max="12" width="7.1796875" style="2" customWidth="1"/>
  </cols>
  <sheetData>
    <row r="1" spans="1:12" ht="20.65" x14ac:dyDescent="0.4">
      <c r="A1" s="34" t="s">
        <v>76</v>
      </c>
      <c r="B1" s="34"/>
      <c r="C1" s="34"/>
      <c r="D1" s="34"/>
      <c r="E1" s="34"/>
    </row>
    <row r="2" spans="1:12" x14ac:dyDescent="0.35">
      <c r="A2" s="18" t="s">
        <v>77</v>
      </c>
      <c r="B2" s="19"/>
      <c r="C2" s="19"/>
      <c r="D2" s="20" t="s">
        <v>84</v>
      </c>
      <c r="E2" s="19"/>
    </row>
    <row r="3" spans="1:12" x14ac:dyDescent="0.35">
      <c r="A3" s="18" t="s">
        <v>78</v>
      </c>
      <c r="B3" s="19"/>
      <c r="C3" s="19"/>
      <c r="D3" s="20" t="s">
        <v>85</v>
      </c>
      <c r="E3" s="21"/>
    </row>
    <row r="4" spans="1:12" x14ac:dyDescent="0.35">
      <c r="A4" s="18" t="s">
        <v>79</v>
      </c>
      <c r="B4" s="19"/>
      <c r="C4" s="19"/>
      <c r="D4" s="20" t="s">
        <v>86</v>
      </c>
      <c r="E4" s="21"/>
    </row>
    <row r="5" spans="1:12" x14ac:dyDescent="0.35">
      <c r="A5" s="22" t="s">
        <v>80</v>
      </c>
      <c r="B5" s="19"/>
      <c r="C5" s="19"/>
      <c r="D5" s="20"/>
      <c r="E5" s="21"/>
    </row>
    <row r="6" spans="1:12" x14ac:dyDescent="0.35">
      <c r="A6" s="18" t="s">
        <v>81</v>
      </c>
      <c r="B6" s="19"/>
      <c r="C6" s="21"/>
      <c r="D6" s="20"/>
      <c r="E6" s="21"/>
    </row>
    <row r="7" spans="1:12" x14ac:dyDescent="0.35">
      <c r="A7" s="21" t="s">
        <v>82</v>
      </c>
      <c r="B7" s="19"/>
      <c r="C7" s="19"/>
      <c r="D7" s="20"/>
      <c r="E7" s="19"/>
    </row>
    <row r="8" spans="1:12" x14ac:dyDescent="0.35">
      <c r="A8" s="21" t="s">
        <v>83</v>
      </c>
      <c r="B8" s="19"/>
      <c r="C8" s="19"/>
      <c r="D8" s="19"/>
      <c r="E8" s="19"/>
      <c r="J8" s="59">
        <v>46038</v>
      </c>
      <c r="K8" s="59"/>
      <c r="L8" s="60"/>
    </row>
    <row r="9" spans="1:12" x14ac:dyDescent="0.35">
      <c r="A9" s="1" t="s">
        <v>116</v>
      </c>
      <c r="H9" s="58"/>
      <c r="I9" s="58"/>
      <c r="J9" s="61" t="s">
        <v>123</v>
      </c>
      <c r="K9" s="61"/>
      <c r="L9" s="62">
        <v>51</v>
      </c>
    </row>
    <row r="10" spans="1:12" x14ac:dyDescent="0.35">
      <c r="C10" s="16"/>
      <c r="D10" s="16"/>
      <c r="E10" s="17"/>
      <c r="F10" s="17"/>
      <c r="G10" s="17"/>
    </row>
    <row r="11" spans="1:12" x14ac:dyDescent="0.35">
      <c r="A11" s="15" t="s">
        <v>73</v>
      </c>
      <c r="B11" s="15" t="s">
        <v>74</v>
      </c>
      <c r="C11" s="13" t="s">
        <v>117</v>
      </c>
      <c r="D11" s="13" t="s">
        <v>75</v>
      </c>
      <c r="E11" s="14" t="s">
        <v>113</v>
      </c>
      <c r="F11" s="14" t="s">
        <v>114</v>
      </c>
      <c r="G11" s="33" t="s">
        <v>0</v>
      </c>
      <c r="H11" s="37"/>
      <c r="I11" s="33" t="s">
        <v>1</v>
      </c>
      <c r="J11" s="37"/>
      <c r="K11" s="33" t="s">
        <v>2</v>
      </c>
      <c r="L11" s="37"/>
    </row>
    <row r="12" spans="1:12" ht="30.15" customHeight="1" x14ac:dyDescent="0.35">
      <c r="A12" s="11"/>
      <c r="B12" s="11"/>
      <c r="C12" s="13"/>
      <c r="D12" s="13"/>
      <c r="E12" s="14"/>
      <c r="F12" s="14"/>
      <c r="G12" s="56" t="s">
        <v>120</v>
      </c>
      <c r="H12" s="57" t="s">
        <v>119</v>
      </c>
      <c r="I12" s="56" t="s">
        <v>120</v>
      </c>
      <c r="J12" s="57" t="s">
        <v>121</v>
      </c>
      <c r="K12" s="56" t="s">
        <v>118</v>
      </c>
      <c r="L12" s="57" t="s">
        <v>122</v>
      </c>
    </row>
    <row r="13" spans="1:12" x14ac:dyDescent="0.35">
      <c r="A13" s="3" t="s">
        <v>3</v>
      </c>
      <c r="B13" s="30" t="s">
        <v>89</v>
      </c>
      <c r="C13" s="5" t="s">
        <v>49</v>
      </c>
      <c r="D13" s="5" t="s">
        <v>4</v>
      </c>
      <c r="E13" s="6">
        <v>1</v>
      </c>
      <c r="F13" s="6">
        <v>3</v>
      </c>
      <c r="G13" s="6"/>
      <c r="H13" s="4"/>
      <c r="I13" s="63"/>
      <c r="J13" s="4"/>
      <c r="K13" s="4"/>
      <c r="L13" s="4"/>
    </row>
    <row r="14" spans="1:12" x14ac:dyDescent="0.35">
      <c r="A14" s="3" t="s">
        <v>5</v>
      </c>
      <c r="B14" s="30" t="s">
        <v>90</v>
      </c>
      <c r="C14" s="5" t="s">
        <v>49</v>
      </c>
      <c r="D14" s="5" t="s">
        <v>4</v>
      </c>
      <c r="E14" s="6">
        <v>2</v>
      </c>
      <c r="F14" s="6">
        <v>1</v>
      </c>
      <c r="G14" s="6"/>
      <c r="H14" s="4"/>
      <c r="I14" s="63"/>
      <c r="J14" s="4"/>
      <c r="K14" s="64">
        <f>L14*L9/1000</f>
        <v>6.9018299999999986</v>
      </c>
      <c r="L14" s="4">
        <v>135.32999999999998</v>
      </c>
    </row>
    <row r="15" spans="1:12" x14ac:dyDescent="0.35">
      <c r="A15" s="3" t="s">
        <v>6</v>
      </c>
      <c r="B15" s="30" t="s">
        <v>90</v>
      </c>
      <c r="C15" s="5" t="s">
        <v>50</v>
      </c>
      <c r="D15" s="5" t="s">
        <v>4</v>
      </c>
      <c r="E15" s="6">
        <v>1</v>
      </c>
      <c r="F15" s="6">
        <v>4</v>
      </c>
      <c r="G15" s="6"/>
      <c r="H15" s="4"/>
      <c r="I15" s="64">
        <f>J15*L9/1000</f>
        <v>9.1736249999999995</v>
      </c>
      <c r="J15" s="4">
        <v>179.875</v>
      </c>
      <c r="K15" s="64">
        <f>L15*L9/1000</f>
        <v>6.9018299999999986</v>
      </c>
      <c r="L15" s="4">
        <v>135.32999999999998</v>
      </c>
    </row>
    <row r="16" spans="1:12" x14ac:dyDescent="0.35">
      <c r="A16" s="3" t="s">
        <v>8</v>
      </c>
      <c r="B16" s="30" t="s">
        <v>91</v>
      </c>
      <c r="C16" s="5" t="s">
        <v>49</v>
      </c>
      <c r="D16" s="5" t="s">
        <v>4</v>
      </c>
      <c r="E16" s="6">
        <v>1</v>
      </c>
      <c r="F16" s="6">
        <v>1</v>
      </c>
      <c r="G16" s="6"/>
      <c r="H16" s="4"/>
      <c r="I16" s="64">
        <f>J16*L9/1000</f>
        <v>9.1736249999999995</v>
      </c>
      <c r="J16" s="4">
        <v>179.875</v>
      </c>
      <c r="K16" s="64">
        <f>L16*L9/1000</f>
        <v>6.9018299999999986</v>
      </c>
      <c r="L16" s="4">
        <v>135.32999999999998</v>
      </c>
    </row>
    <row r="17" spans="1:12" x14ac:dyDescent="0.35">
      <c r="A17" s="3" t="s">
        <v>9</v>
      </c>
      <c r="B17" s="30" t="s">
        <v>92</v>
      </c>
      <c r="C17" s="5" t="s">
        <v>49</v>
      </c>
      <c r="D17" s="5" t="s">
        <v>4</v>
      </c>
      <c r="E17" s="6">
        <v>2</v>
      </c>
      <c r="F17" s="6">
        <v>3</v>
      </c>
      <c r="G17" s="6"/>
      <c r="H17" s="4"/>
      <c r="I17" s="64">
        <f>J17*L9/1000</f>
        <v>9.1736249999999995</v>
      </c>
      <c r="J17" s="4">
        <v>179.875</v>
      </c>
      <c r="K17" s="64"/>
      <c r="L17" s="4"/>
    </row>
    <row r="18" spans="1:12" x14ac:dyDescent="0.35">
      <c r="A18" s="3" t="s">
        <v>10</v>
      </c>
      <c r="B18" s="30" t="s">
        <v>91</v>
      </c>
      <c r="C18" s="5" t="s">
        <v>49</v>
      </c>
      <c r="D18" s="5" t="s">
        <v>4</v>
      </c>
      <c r="E18" s="6">
        <v>1</v>
      </c>
      <c r="F18" s="6">
        <v>2</v>
      </c>
      <c r="G18" s="6"/>
      <c r="H18" s="4"/>
      <c r="I18" s="64">
        <f>J18*L9/1000</f>
        <v>9.1736249999999995</v>
      </c>
      <c r="J18" s="4">
        <v>179.875</v>
      </c>
      <c r="K18" s="64">
        <f>L18*L9/1000</f>
        <v>6.9018299999999986</v>
      </c>
      <c r="L18" s="4">
        <v>135.32999999999998</v>
      </c>
    </row>
    <row r="19" spans="1:12" x14ac:dyDescent="0.35">
      <c r="A19" s="3" t="s">
        <v>11</v>
      </c>
      <c r="B19" s="30" t="s">
        <v>93</v>
      </c>
      <c r="C19" s="5" t="s">
        <v>49</v>
      </c>
      <c r="D19" s="5" t="s">
        <v>4</v>
      </c>
      <c r="E19" s="6">
        <v>2</v>
      </c>
      <c r="F19" s="6">
        <v>3</v>
      </c>
      <c r="G19" s="6"/>
      <c r="H19" s="4"/>
      <c r="I19" s="64">
        <f>J19*L9/1000</f>
        <v>9.1736249999999995</v>
      </c>
      <c r="J19" s="4">
        <v>179.875</v>
      </c>
      <c r="K19" s="64">
        <f>L19*L9/1000</f>
        <v>0</v>
      </c>
      <c r="L19" s="4"/>
    </row>
    <row r="20" spans="1:12" x14ac:dyDescent="0.35">
      <c r="A20" s="3" t="s">
        <v>12</v>
      </c>
      <c r="B20" s="30" t="s">
        <v>94</v>
      </c>
      <c r="C20" s="5" t="s">
        <v>49</v>
      </c>
      <c r="D20" s="5" t="s">
        <v>4</v>
      </c>
      <c r="E20" s="6">
        <v>1</v>
      </c>
      <c r="F20" s="6">
        <v>2</v>
      </c>
      <c r="G20" s="6"/>
      <c r="H20" s="4"/>
      <c r="I20" s="64"/>
      <c r="J20" s="4"/>
      <c r="K20" s="64"/>
      <c r="L20" s="4"/>
    </row>
    <row r="21" spans="1:12" x14ac:dyDescent="0.35">
      <c r="A21" s="3" t="s">
        <v>13</v>
      </c>
      <c r="B21" s="30" t="s">
        <v>95</v>
      </c>
      <c r="C21" s="5" t="s">
        <v>52</v>
      </c>
      <c r="D21" s="5" t="s">
        <v>4</v>
      </c>
      <c r="E21" s="6">
        <v>1</v>
      </c>
      <c r="F21" s="6">
        <v>4</v>
      </c>
      <c r="G21" s="6"/>
      <c r="H21" s="4"/>
      <c r="I21" s="64">
        <f>J21*L9/1000</f>
        <v>9.1736249999999995</v>
      </c>
      <c r="J21" s="4">
        <v>179.875</v>
      </c>
      <c r="K21" s="64">
        <f>L21*L9/1000</f>
        <v>6.9018299999999986</v>
      </c>
      <c r="L21" s="4">
        <v>135.32999999999998</v>
      </c>
    </row>
    <row r="22" spans="1:12" x14ac:dyDescent="0.35">
      <c r="A22" s="3" t="s">
        <v>14</v>
      </c>
      <c r="B22" s="30" t="s">
        <v>91</v>
      </c>
      <c r="C22" s="5" t="s">
        <v>53</v>
      </c>
      <c r="D22" s="5" t="s">
        <v>4</v>
      </c>
      <c r="E22" s="6">
        <v>1</v>
      </c>
      <c r="F22" s="6">
        <v>3</v>
      </c>
      <c r="G22" s="6"/>
      <c r="H22" s="4"/>
      <c r="I22" s="64"/>
      <c r="J22" s="4"/>
      <c r="K22" s="64"/>
      <c r="L22" s="4"/>
    </row>
    <row r="23" spans="1:12" x14ac:dyDescent="0.35">
      <c r="A23" s="3" t="s">
        <v>15</v>
      </c>
      <c r="B23" s="30" t="s">
        <v>91</v>
      </c>
      <c r="C23" s="5" t="s">
        <v>51</v>
      </c>
      <c r="D23" s="5" t="s">
        <v>4</v>
      </c>
      <c r="E23" s="6">
        <v>1</v>
      </c>
      <c r="F23" s="6">
        <v>2</v>
      </c>
      <c r="G23" s="6"/>
      <c r="H23" s="4"/>
      <c r="I23" s="64">
        <f>J23*L9/1000</f>
        <v>9.4350000000000005</v>
      </c>
      <c r="J23" s="4">
        <v>185</v>
      </c>
      <c r="K23" s="64">
        <f>L23*L9/1000</f>
        <v>6.9870000000000001</v>
      </c>
      <c r="L23" s="4">
        <v>137</v>
      </c>
    </row>
    <row r="24" spans="1:12" x14ac:dyDescent="0.35">
      <c r="A24" s="3" t="s">
        <v>16</v>
      </c>
      <c r="B24" s="30" t="s">
        <v>89</v>
      </c>
      <c r="C24" s="5" t="s">
        <v>50</v>
      </c>
      <c r="D24" s="5" t="s">
        <v>4</v>
      </c>
      <c r="E24" s="6">
        <v>1</v>
      </c>
      <c r="F24" s="6">
        <v>2</v>
      </c>
      <c r="G24" s="6"/>
      <c r="H24" s="4"/>
      <c r="I24" s="64">
        <f>J24*L9/1000</f>
        <v>9.1736249999999995</v>
      </c>
      <c r="J24" s="4">
        <v>179.875</v>
      </c>
      <c r="K24" s="64">
        <f>L24*L9/1000</f>
        <v>6.9018299999999986</v>
      </c>
      <c r="L24" s="4">
        <v>135.32999999999998</v>
      </c>
    </row>
    <row r="25" spans="1:12" x14ac:dyDescent="0.35">
      <c r="A25" s="3" t="s">
        <v>17</v>
      </c>
      <c r="B25" s="30" t="s">
        <v>92</v>
      </c>
      <c r="C25" s="5" t="s">
        <v>50</v>
      </c>
      <c r="D25" s="5" t="s">
        <v>4</v>
      </c>
      <c r="E25" s="6">
        <v>2</v>
      </c>
      <c r="F25" s="6">
        <v>2</v>
      </c>
      <c r="G25" s="6"/>
      <c r="H25" s="4"/>
      <c r="I25" s="64">
        <f>J25*L9/1000</f>
        <v>9.1736249999999995</v>
      </c>
      <c r="J25" s="4">
        <v>179.875</v>
      </c>
      <c r="K25" s="64">
        <f>L25*L9/1000</f>
        <v>6.9018299999999986</v>
      </c>
      <c r="L25" s="4">
        <v>135.32999999999998</v>
      </c>
    </row>
    <row r="26" spans="1:12" x14ac:dyDescent="0.35">
      <c r="A26" s="3" t="s">
        <v>18</v>
      </c>
      <c r="B26" s="30" t="s">
        <v>96</v>
      </c>
      <c r="C26" s="5" t="s">
        <v>54</v>
      </c>
      <c r="D26" s="5" t="s">
        <v>4</v>
      </c>
      <c r="E26" s="6">
        <v>1</v>
      </c>
      <c r="F26" s="6">
        <v>3</v>
      </c>
      <c r="G26" s="6"/>
      <c r="H26" s="4"/>
      <c r="I26" s="64"/>
      <c r="J26" s="4"/>
      <c r="K26" s="64">
        <f>L26*L9/1000</f>
        <v>6.9018299999999986</v>
      </c>
      <c r="L26" s="4">
        <v>135.32999999999998</v>
      </c>
    </row>
    <row r="27" spans="1:12" x14ac:dyDescent="0.35">
      <c r="A27" s="3" t="s">
        <v>19</v>
      </c>
      <c r="B27" s="30" t="s">
        <v>97</v>
      </c>
      <c r="C27" s="5" t="s">
        <v>49</v>
      </c>
      <c r="D27" s="5" t="s">
        <v>4</v>
      </c>
      <c r="E27" s="6">
        <v>2</v>
      </c>
      <c r="F27" s="6">
        <v>2</v>
      </c>
      <c r="G27" s="6"/>
      <c r="H27" s="4"/>
      <c r="I27" s="64"/>
      <c r="J27" s="4"/>
      <c r="K27" s="64"/>
      <c r="L27" s="4"/>
    </row>
    <row r="28" spans="1:12" x14ac:dyDescent="0.35">
      <c r="A28" s="3" t="s">
        <v>20</v>
      </c>
      <c r="B28" s="30" t="s">
        <v>98</v>
      </c>
      <c r="C28" s="5" t="s">
        <v>51</v>
      </c>
      <c r="D28" s="5" t="s">
        <v>4</v>
      </c>
      <c r="E28" s="6">
        <v>1</v>
      </c>
      <c r="F28" s="6">
        <v>3</v>
      </c>
      <c r="G28" s="6"/>
      <c r="H28" s="4"/>
      <c r="I28" s="64">
        <f>J28*L9/1000</f>
        <v>9.3868050000000007</v>
      </c>
      <c r="J28" s="4">
        <v>184.05500000000001</v>
      </c>
      <c r="K28" s="64"/>
      <c r="L28" s="4"/>
    </row>
    <row r="29" spans="1:12" x14ac:dyDescent="0.35">
      <c r="A29" s="3" t="s">
        <v>21</v>
      </c>
      <c r="B29" s="30" t="s">
        <v>99</v>
      </c>
      <c r="C29" s="5" t="s">
        <v>49</v>
      </c>
      <c r="D29" s="5" t="s">
        <v>4</v>
      </c>
      <c r="E29" s="6">
        <v>1</v>
      </c>
      <c r="F29" s="6">
        <v>3</v>
      </c>
      <c r="G29" s="6"/>
      <c r="H29" s="4"/>
      <c r="I29" s="64"/>
      <c r="J29" s="4"/>
      <c r="K29" s="64">
        <f>L29*L9/1000</f>
        <v>6.9018299999999986</v>
      </c>
      <c r="L29" s="4">
        <v>135.32999999999998</v>
      </c>
    </row>
    <row r="30" spans="1:12" x14ac:dyDescent="0.35">
      <c r="A30" s="3" t="s">
        <v>22</v>
      </c>
      <c r="B30" s="30" t="s">
        <v>100</v>
      </c>
      <c r="C30" s="5" t="s">
        <v>49</v>
      </c>
      <c r="D30" s="5" t="s">
        <v>4</v>
      </c>
      <c r="E30" s="6">
        <v>0</v>
      </c>
      <c r="F30" s="6">
        <v>4</v>
      </c>
      <c r="G30" s="6"/>
      <c r="H30" s="4"/>
      <c r="I30" s="64"/>
      <c r="J30" s="4"/>
      <c r="K30" s="64"/>
      <c r="L30" s="4"/>
    </row>
    <row r="31" spans="1:12" x14ac:dyDescent="0.35">
      <c r="A31" s="3" t="s">
        <v>23</v>
      </c>
      <c r="B31" s="30" t="s">
        <v>101</v>
      </c>
      <c r="C31" s="5" t="s">
        <v>49</v>
      </c>
      <c r="D31" s="5" t="s">
        <v>4</v>
      </c>
      <c r="E31" s="6">
        <v>0</v>
      </c>
      <c r="F31" s="6">
        <v>4</v>
      </c>
      <c r="G31" s="6"/>
      <c r="H31" s="4"/>
      <c r="I31" s="64"/>
      <c r="J31" s="4"/>
      <c r="K31" s="64">
        <f>L31*L9/1000</f>
        <v>7.0617150000000004</v>
      </c>
      <c r="L31" s="4">
        <v>138.465</v>
      </c>
    </row>
    <row r="32" spans="1:12" x14ac:dyDescent="0.35">
      <c r="A32" s="3" t="s">
        <v>24</v>
      </c>
      <c r="B32" s="30" t="s">
        <v>102</v>
      </c>
      <c r="C32" s="5" t="s">
        <v>49</v>
      </c>
      <c r="D32" s="5" t="s">
        <v>4</v>
      </c>
      <c r="E32" s="6">
        <v>0</v>
      </c>
      <c r="F32" s="6">
        <v>4</v>
      </c>
      <c r="G32" s="6"/>
      <c r="H32" s="4"/>
      <c r="I32" s="64"/>
      <c r="J32" s="4"/>
      <c r="K32" s="64">
        <f>L32*L9/1000</f>
        <v>7.0617150000000004</v>
      </c>
      <c r="L32" s="4">
        <v>138.465</v>
      </c>
    </row>
    <row r="33" spans="1:12" x14ac:dyDescent="0.35">
      <c r="A33" s="3" t="s">
        <v>25</v>
      </c>
      <c r="B33" s="30" t="s">
        <v>92</v>
      </c>
      <c r="C33" s="5" t="s">
        <v>49</v>
      </c>
      <c r="D33" s="5" t="s">
        <v>4</v>
      </c>
      <c r="E33" s="6">
        <v>0</v>
      </c>
      <c r="F33" s="6">
        <v>4</v>
      </c>
      <c r="G33" s="6"/>
      <c r="H33" s="4"/>
      <c r="I33" s="64"/>
      <c r="J33" s="4"/>
      <c r="K33" s="64"/>
      <c r="L33" s="4"/>
    </row>
    <row r="34" spans="1:12" x14ac:dyDescent="0.35">
      <c r="A34" s="3" t="s">
        <v>26</v>
      </c>
      <c r="B34" s="30" t="s">
        <v>103</v>
      </c>
      <c r="C34" s="5" t="s">
        <v>49</v>
      </c>
      <c r="D34" s="5" t="s">
        <v>4</v>
      </c>
      <c r="E34" s="6">
        <v>1</v>
      </c>
      <c r="F34" s="6">
        <v>4</v>
      </c>
      <c r="G34" s="6"/>
      <c r="H34" s="4"/>
      <c r="I34" s="64"/>
      <c r="J34" s="4"/>
      <c r="K34" s="64"/>
      <c r="L34" s="4"/>
    </row>
    <row r="35" spans="1:12" x14ac:dyDescent="0.35">
      <c r="A35" s="3" t="s">
        <v>27</v>
      </c>
      <c r="B35" s="30" t="s">
        <v>89</v>
      </c>
      <c r="C35" s="5" t="s">
        <v>51</v>
      </c>
      <c r="D35" s="5" t="s">
        <v>4</v>
      </c>
      <c r="E35" s="6">
        <v>2</v>
      </c>
      <c r="F35" s="6">
        <v>4</v>
      </c>
      <c r="G35" s="6"/>
      <c r="H35" s="4"/>
      <c r="I35" s="64">
        <f>J35*L9/1000</f>
        <v>9.1736249999999995</v>
      </c>
      <c r="J35" s="4">
        <v>179.875</v>
      </c>
      <c r="K35" s="64"/>
      <c r="L35" s="4"/>
    </row>
    <row r="36" spans="1:12" x14ac:dyDescent="0.35">
      <c r="A36" s="3" t="s">
        <v>28</v>
      </c>
      <c r="B36" s="30" t="s">
        <v>96</v>
      </c>
      <c r="C36" s="5" t="s">
        <v>50</v>
      </c>
      <c r="D36" s="5" t="s">
        <v>4</v>
      </c>
      <c r="E36" s="6">
        <v>1</v>
      </c>
      <c r="F36" s="6">
        <v>4</v>
      </c>
      <c r="G36" s="6">
        <f>H36*L9/1000</f>
        <v>11.936805000000001</v>
      </c>
      <c r="H36" s="4">
        <v>234.05500000000004</v>
      </c>
      <c r="I36" s="64">
        <f>J36*L9/1000</f>
        <v>9.1736249999999995</v>
      </c>
      <c r="J36" s="4">
        <v>179.875</v>
      </c>
      <c r="K36" s="64">
        <f>L36*L9/1000</f>
        <v>6.9018299999999986</v>
      </c>
      <c r="L36" s="4">
        <v>135.32999999999998</v>
      </c>
    </row>
    <row r="37" spans="1:12" x14ac:dyDescent="0.35">
      <c r="A37" s="3" t="s">
        <v>29</v>
      </c>
      <c r="B37" s="30" t="s">
        <v>91</v>
      </c>
      <c r="C37" s="5" t="s">
        <v>51</v>
      </c>
      <c r="D37" s="5" t="s">
        <v>4</v>
      </c>
      <c r="E37" s="6">
        <v>1</v>
      </c>
      <c r="F37" s="6">
        <v>2</v>
      </c>
      <c r="G37" s="6"/>
      <c r="H37" s="4"/>
      <c r="I37" s="64"/>
      <c r="J37" s="4"/>
      <c r="K37" s="64">
        <f>L37*L9/1000</f>
        <v>7.0617150000000004</v>
      </c>
      <c r="L37" s="4">
        <v>138.465</v>
      </c>
    </row>
    <row r="38" spans="1:12" x14ac:dyDescent="0.35">
      <c r="A38" s="3" t="s">
        <v>30</v>
      </c>
      <c r="B38" s="30" t="s">
        <v>96</v>
      </c>
      <c r="C38" s="5" t="s">
        <v>50</v>
      </c>
      <c r="D38" s="5" t="s">
        <v>4</v>
      </c>
      <c r="E38" s="6">
        <v>1</v>
      </c>
      <c r="F38" s="6">
        <v>2</v>
      </c>
      <c r="G38" s="6"/>
      <c r="H38" s="4"/>
      <c r="I38" s="64">
        <f>J38*L9/1000</f>
        <v>9.1736249999999995</v>
      </c>
      <c r="J38" s="4">
        <v>179.875</v>
      </c>
      <c r="K38" s="64"/>
      <c r="L38" s="4"/>
    </row>
    <row r="39" spans="1:12" x14ac:dyDescent="0.35">
      <c r="A39" s="3" t="s">
        <v>31</v>
      </c>
      <c r="B39" s="30" t="s">
        <v>89</v>
      </c>
      <c r="C39" s="5" t="s">
        <v>49</v>
      </c>
      <c r="D39" s="5" t="s">
        <v>4</v>
      </c>
      <c r="E39" s="6">
        <v>1</v>
      </c>
      <c r="F39" s="6">
        <v>4</v>
      </c>
      <c r="G39" s="6"/>
      <c r="H39" s="4"/>
      <c r="I39" s="64"/>
      <c r="J39" s="4"/>
      <c r="K39" s="64">
        <f>L39*L9/1000</f>
        <v>6.848535</v>
      </c>
      <c r="L39" s="4">
        <v>134.285</v>
      </c>
    </row>
    <row r="40" spans="1:12" x14ac:dyDescent="0.35">
      <c r="A40" s="3" t="s">
        <v>32</v>
      </c>
      <c r="B40" s="30" t="s">
        <v>92</v>
      </c>
      <c r="C40" s="5" t="s">
        <v>49</v>
      </c>
      <c r="D40" s="5" t="s">
        <v>4</v>
      </c>
      <c r="E40" s="6">
        <v>2</v>
      </c>
      <c r="F40" s="6">
        <v>2</v>
      </c>
      <c r="G40" s="6"/>
      <c r="H40" s="4"/>
      <c r="I40" s="64">
        <f>J40*L9/1000</f>
        <v>9.1736249999999995</v>
      </c>
      <c r="J40" s="4">
        <v>179.875</v>
      </c>
      <c r="K40" s="64">
        <f>L40*L9/1000</f>
        <v>6.9018299999999986</v>
      </c>
      <c r="L40" s="4">
        <v>135.32999999999998</v>
      </c>
    </row>
    <row r="41" spans="1:12" x14ac:dyDescent="0.35">
      <c r="A41" s="3" t="s">
        <v>33</v>
      </c>
      <c r="B41" s="30" t="s">
        <v>96</v>
      </c>
      <c r="C41" s="5" t="s">
        <v>50</v>
      </c>
      <c r="D41" s="5" t="s">
        <v>4</v>
      </c>
      <c r="E41" s="6">
        <v>1</v>
      </c>
      <c r="F41" s="6">
        <v>2</v>
      </c>
      <c r="G41" s="6">
        <f>H41*L9/1000</f>
        <v>11.936805000000001</v>
      </c>
      <c r="H41" s="4">
        <v>234.05500000000004</v>
      </c>
      <c r="I41" s="64">
        <f>J41*L9/1000</f>
        <v>9.1736249999999995</v>
      </c>
      <c r="J41" s="4">
        <v>179.875</v>
      </c>
      <c r="K41" s="64"/>
      <c r="L41" s="4"/>
    </row>
    <row r="42" spans="1:12" x14ac:dyDescent="0.35">
      <c r="A42" s="3" t="s">
        <v>34</v>
      </c>
      <c r="B42" s="30" t="s">
        <v>111</v>
      </c>
      <c r="C42" s="5" t="s">
        <v>49</v>
      </c>
      <c r="D42" s="5" t="s">
        <v>4</v>
      </c>
      <c r="E42" s="6">
        <v>1</v>
      </c>
      <c r="F42" s="6">
        <v>3</v>
      </c>
      <c r="G42" s="6"/>
      <c r="H42" s="4"/>
      <c r="I42" s="64">
        <f>J42*L9/1000</f>
        <v>9.1736249999999995</v>
      </c>
      <c r="J42" s="4">
        <v>179.875</v>
      </c>
      <c r="K42" s="64"/>
      <c r="L42" s="4"/>
    </row>
    <row r="43" spans="1:12" x14ac:dyDescent="0.35">
      <c r="A43" s="3" t="s">
        <v>35</v>
      </c>
      <c r="B43" s="30" t="s">
        <v>90</v>
      </c>
      <c r="C43" s="5" t="s">
        <v>55</v>
      </c>
      <c r="D43" s="5" t="s">
        <v>4</v>
      </c>
      <c r="E43" s="6">
        <v>2</v>
      </c>
      <c r="F43" s="6">
        <v>3</v>
      </c>
      <c r="G43" s="6"/>
      <c r="H43" s="4"/>
      <c r="I43" s="64"/>
      <c r="J43" s="4"/>
      <c r="K43" s="64"/>
      <c r="L43" s="4"/>
    </row>
    <row r="44" spans="1:12" x14ac:dyDescent="0.35">
      <c r="A44" s="3" t="s">
        <v>36</v>
      </c>
      <c r="B44" s="30" t="s">
        <v>104</v>
      </c>
      <c r="C44" s="5" t="s">
        <v>49</v>
      </c>
      <c r="D44" s="5" t="s">
        <v>4</v>
      </c>
      <c r="E44" s="6">
        <v>1</v>
      </c>
      <c r="F44" s="6">
        <v>2</v>
      </c>
      <c r="G44" s="6">
        <f>H44*L9/1000</f>
        <v>12.372345000000001</v>
      </c>
      <c r="H44" s="4">
        <v>242.59500000000003</v>
      </c>
      <c r="I44" s="64"/>
      <c r="J44" s="4"/>
      <c r="K44" s="64"/>
      <c r="L44" s="4"/>
    </row>
    <row r="45" spans="1:12" x14ac:dyDescent="0.35">
      <c r="A45" s="3" t="s">
        <v>37</v>
      </c>
      <c r="B45" s="30" t="s">
        <v>91</v>
      </c>
      <c r="C45" s="5" t="s">
        <v>50</v>
      </c>
      <c r="D45" s="5" t="s">
        <v>4</v>
      </c>
      <c r="E45" s="6">
        <v>1</v>
      </c>
      <c r="F45" s="6">
        <v>2</v>
      </c>
      <c r="G45" s="6"/>
      <c r="H45" s="4"/>
      <c r="I45" s="64">
        <f>J45*L9/1000</f>
        <v>9.3868050000000007</v>
      </c>
      <c r="J45" s="4">
        <v>184.05500000000001</v>
      </c>
      <c r="K45" s="64">
        <f>L45*L9/1000</f>
        <v>7.0617150000000004</v>
      </c>
      <c r="L45" s="4">
        <v>138.465</v>
      </c>
    </row>
    <row r="46" spans="1:12" x14ac:dyDescent="0.35">
      <c r="A46" s="3" t="s">
        <v>38</v>
      </c>
      <c r="B46" s="30" t="s">
        <v>91</v>
      </c>
      <c r="C46" s="5" t="s">
        <v>49</v>
      </c>
      <c r="D46" s="5" t="s">
        <v>4</v>
      </c>
      <c r="E46" s="6">
        <v>1</v>
      </c>
      <c r="F46" s="6">
        <v>4</v>
      </c>
      <c r="G46" s="6"/>
      <c r="H46" s="4"/>
      <c r="I46" s="64"/>
      <c r="J46" s="4"/>
      <c r="K46" s="64"/>
      <c r="L46" s="4"/>
    </row>
    <row r="47" spans="1:12" x14ac:dyDescent="0.35">
      <c r="A47" s="3" t="s">
        <v>39</v>
      </c>
      <c r="B47" s="30" t="s">
        <v>105</v>
      </c>
      <c r="C47" s="5" t="s">
        <v>49</v>
      </c>
      <c r="D47" s="5" t="s">
        <v>7</v>
      </c>
      <c r="E47" s="6">
        <v>1</v>
      </c>
      <c r="F47" s="6">
        <v>4</v>
      </c>
      <c r="G47" s="6"/>
      <c r="H47" s="4"/>
      <c r="I47" s="64">
        <f>J47*L9/1000</f>
        <v>9.1736249999999995</v>
      </c>
      <c r="J47" s="4">
        <v>179.875</v>
      </c>
      <c r="K47" s="64"/>
      <c r="L47" s="4"/>
    </row>
    <row r="48" spans="1:12" x14ac:dyDescent="0.35">
      <c r="A48" s="3" t="s">
        <v>40</v>
      </c>
      <c r="B48" s="30" t="s">
        <v>94</v>
      </c>
      <c r="C48" s="5" t="s">
        <v>49</v>
      </c>
      <c r="D48" s="5" t="s">
        <v>4</v>
      </c>
      <c r="E48" s="6">
        <v>1</v>
      </c>
      <c r="F48" s="6">
        <v>4</v>
      </c>
      <c r="G48" s="6"/>
      <c r="H48" s="4"/>
      <c r="I48" s="64">
        <f>J48*L9/1000</f>
        <v>9.1736249999999995</v>
      </c>
      <c r="J48" s="4">
        <v>179.875</v>
      </c>
      <c r="K48" s="64"/>
      <c r="L48" s="4"/>
    </row>
    <row r="49" spans="1:12" x14ac:dyDescent="0.35">
      <c r="A49" s="3" t="s">
        <v>41</v>
      </c>
      <c r="B49" s="30" t="s">
        <v>106</v>
      </c>
      <c r="C49" s="5" t="s">
        <v>49</v>
      </c>
      <c r="D49" s="5" t="s">
        <v>4</v>
      </c>
      <c r="E49" s="6">
        <v>1</v>
      </c>
      <c r="F49" s="6">
        <v>4</v>
      </c>
      <c r="G49" s="6"/>
      <c r="H49" s="4"/>
      <c r="I49" s="64">
        <f>J49*L9/1000</f>
        <v>9.1736249999999995</v>
      </c>
      <c r="J49" s="4">
        <v>179.875</v>
      </c>
      <c r="K49" s="64">
        <f>L49*L9/1000</f>
        <v>6.9018299999999986</v>
      </c>
      <c r="L49" s="4">
        <v>135.32999999999998</v>
      </c>
    </row>
    <row r="50" spans="1:12" x14ac:dyDescent="0.35">
      <c r="A50" s="3" t="s">
        <v>42</v>
      </c>
      <c r="B50" s="30" t="s">
        <v>91</v>
      </c>
      <c r="C50" s="5" t="s">
        <v>49</v>
      </c>
      <c r="D50" s="5" t="s">
        <v>4</v>
      </c>
      <c r="E50" s="6">
        <v>1</v>
      </c>
      <c r="F50" s="6">
        <v>2</v>
      </c>
      <c r="G50" s="6"/>
      <c r="H50" s="4"/>
      <c r="I50" s="64">
        <f>J50*L9/1000</f>
        <v>9.1203299999999992</v>
      </c>
      <c r="J50" s="4">
        <v>178.83</v>
      </c>
      <c r="K50" s="64">
        <f>L50*L9/1000</f>
        <v>7.1150099999999989</v>
      </c>
      <c r="L50" s="4">
        <v>139.51</v>
      </c>
    </row>
    <row r="51" spans="1:12" x14ac:dyDescent="0.35">
      <c r="A51" s="3" t="s">
        <v>43</v>
      </c>
      <c r="B51" s="30" t="s">
        <v>91</v>
      </c>
      <c r="C51" s="5" t="s">
        <v>50</v>
      </c>
      <c r="D51" s="5" t="s">
        <v>4</v>
      </c>
      <c r="E51" s="6">
        <v>1</v>
      </c>
      <c r="F51" s="6">
        <v>2</v>
      </c>
      <c r="G51" s="6"/>
      <c r="H51" s="4"/>
      <c r="I51" s="64"/>
      <c r="J51" s="4"/>
      <c r="K51" s="64">
        <f>L51*L9/1000</f>
        <v>7.0617150000000004</v>
      </c>
      <c r="L51" s="4">
        <v>138.465</v>
      </c>
    </row>
    <row r="52" spans="1:12" x14ac:dyDescent="0.35">
      <c r="A52" s="3" t="s">
        <v>44</v>
      </c>
      <c r="B52" s="30" t="s">
        <v>107</v>
      </c>
      <c r="C52" s="5" t="s">
        <v>49</v>
      </c>
      <c r="D52" s="5" t="s">
        <v>4</v>
      </c>
      <c r="E52" s="6">
        <v>1</v>
      </c>
      <c r="F52" s="6">
        <v>4</v>
      </c>
      <c r="G52" s="6"/>
      <c r="H52" s="4"/>
      <c r="I52" s="64"/>
      <c r="J52" s="4"/>
      <c r="K52" s="64">
        <f>L52*L9/1000</f>
        <v>6.9018299999999986</v>
      </c>
      <c r="L52" s="4">
        <v>135.32999999999998</v>
      </c>
    </row>
    <row r="53" spans="1:12" x14ac:dyDescent="0.35">
      <c r="A53" s="3" t="s">
        <v>45</v>
      </c>
      <c r="B53" s="30" t="s">
        <v>108</v>
      </c>
      <c r="C53" s="5" t="s">
        <v>51</v>
      </c>
      <c r="D53" s="5" t="s">
        <v>4</v>
      </c>
      <c r="E53" s="6">
        <v>1</v>
      </c>
      <c r="F53" s="6">
        <v>3</v>
      </c>
      <c r="G53" s="6"/>
      <c r="H53" s="4"/>
      <c r="I53" s="64"/>
      <c r="J53" s="4"/>
      <c r="K53" s="64"/>
      <c r="L53" s="4"/>
    </row>
    <row r="54" spans="1:12" x14ac:dyDescent="0.35">
      <c r="A54" s="3" t="s">
        <v>46</v>
      </c>
      <c r="B54" s="30" t="s">
        <v>90</v>
      </c>
      <c r="C54" s="5" t="s">
        <v>49</v>
      </c>
      <c r="D54" s="5" t="s">
        <v>4</v>
      </c>
      <c r="E54" s="6">
        <v>1</v>
      </c>
      <c r="F54" s="6">
        <v>4</v>
      </c>
      <c r="G54" s="6"/>
      <c r="H54" s="4"/>
      <c r="I54" s="64"/>
      <c r="J54" s="4"/>
      <c r="K54" s="64"/>
      <c r="L54" s="4"/>
    </row>
    <row r="55" spans="1:12" x14ac:dyDescent="0.35">
      <c r="A55" s="3" t="s">
        <v>47</v>
      </c>
      <c r="B55" s="30" t="s">
        <v>109</v>
      </c>
      <c r="C55" s="5" t="s">
        <v>49</v>
      </c>
      <c r="D55" s="5" t="s">
        <v>4</v>
      </c>
      <c r="E55" s="6">
        <v>1</v>
      </c>
      <c r="F55" s="6">
        <v>3</v>
      </c>
      <c r="G55" s="6"/>
      <c r="H55" s="4"/>
      <c r="I55" s="64">
        <f>J55*L9/1000</f>
        <v>9.1736249999999995</v>
      </c>
      <c r="J55" s="4">
        <v>179.875</v>
      </c>
      <c r="K55" s="64">
        <f>L55*L9/1000</f>
        <v>6.9018299999999986</v>
      </c>
      <c r="L55" s="4">
        <v>135.32999999999998</v>
      </c>
    </row>
    <row r="56" spans="1:12" x14ac:dyDescent="0.35">
      <c r="A56" s="3" t="s">
        <v>48</v>
      </c>
      <c r="B56" s="30" t="s">
        <v>110</v>
      </c>
      <c r="C56" s="5" t="s">
        <v>49</v>
      </c>
      <c r="D56" s="53" t="s">
        <v>4</v>
      </c>
      <c r="E56" s="26">
        <v>1</v>
      </c>
      <c r="F56" s="26">
        <v>3</v>
      </c>
      <c r="G56" s="26"/>
      <c r="H56" s="27"/>
      <c r="I56" s="64">
        <f>J56*L9/1000</f>
        <v>9.3868050000000007</v>
      </c>
      <c r="J56" s="27">
        <v>184.05500000000001</v>
      </c>
      <c r="K56" s="64">
        <f>L56*L9/1000</f>
        <v>7.0617150000000004</v>
      </c>
      <c r="L56" s="27">
        <v>138.465</v>
      </c>
    </row>
    <row r="57" spans="1:12" x14ac:dyDescent="0.35">
      <c r="A57" s="11" t="s">
        <v>71</v>
      </c>
      <c r="B57" s="28" t="s">
        <v>72</v>
      </c>
      <c r="C57" s="49" t="s">
        <v>112</v>
      </c>
      <c r="D57" s="54"/>
      <c r="E57" s="52"/>
      <c r="F57" s="55"/>
      <c r="G57" s="52"/>
      <c r="H57" s="52"/>
      <c r="I57" s="38" t="s">
        <v>115</v>
      </c>
      <c r="J57" s="39"/>
      <c r="K57" s="39"/>
      <c r="L57" s="40"/>
    </row>
    <row r="58" spans="1:12" x14ac:dyDescent="0.35">
      <c r="A58" s="7" t="s">
        <v>56</v>
      </c>
      <c r="B58" s="31" t="s">
        <v>87</v>
      </c>
      <c r="C58" s="23" t="s">
        <v>61</v>
      </c>
      <c r="D58" s="25"/>
      <c r="E58" s="25"/>
      <c r="F58" s="51"/>
      <c r="G58" s="25"/>
      <c r="H58" s="25"/>
      <c r="I58" s="23" t="s">
        <v>67</v>
      </c>
      <c r="J58" s="35"/>
      <c r="K58" s="35"/>
      <c r="L58" s="45"/>
    </row>
    <row r="59" spans="1:12" x14ac:dyDescent="0.35">
      <c r="A59" s="8" t="s">
        <v>57</v>
      </c>
      <c r="B59" s="32" t="s">
        <v>88</v>
      </c>
      <c r="C59" s="24" t="s">
        <v>62</v>
      </c>
      <c r="D59" s="25"/>
      <c r="E59" s="25"/>
      <c r="F59" s="51"/>
      <c r="G59" s="25"/>
      <c r="H59" s="25"/>
      <c r="I59" s="24" t="s">
        <v>68</v>
      </c>
      <c r="J59" s="25"/>
      <c r="K59" s="25"/>
      <c r="L59" s="46"/>
    </row>
    <row r="60" spans="1:12" x14ac:dyDescent="0.35">
      <c r="A60" s="8" t="s">
        <v>58</v>
      </c>
      <c r="B60" s="8"/>
      <c r="C60" s="24" t="s">
        <v>63</v>
      </c>
      <c r="D60" s="25"/>
      <c r="E60" s="25"/>
      <c r="F60" s="51"/>
      <c r="G60" s="25"/>
      <c r="H60" s="25"/>
      <c r="I60" s="24" t="s">
        <v>69</v>
      </c>
      <c r="J60" s="25"/>
      <c r="K60" s="25"/>
      <c r="L60" s="46"/>
    </row>
    <row r="61" spans="1:12" x14ac:dyDescent="0.35">
      <c r="A61" s="8" t="s">
        <v>59</v>
      </c>
      <c r="B61" s="8"/>
      <c r="C61" s="24" t="s">
        <v>64</v>
      </c>
      <c r="D61" s="25"/>
      <c r="E61" s="25"/>
      <c r="F61" s="51"/>
      <c r="G61" s="42"/>
      <c r="H61" s="43"/>
      <c r="I61" s="41" t="s">
        <v>70</v>
      </c>
      <c r="J61" s="43"/>
      <c r="K61" s="43"/>
      <c r="L61" s="44"/>
    </row>
    <row r="62" spans="1:12" x14ac:dyDescent="0.35">
      <c r="A62" s="9" t="s">
        <v>60</v>
      </c>
      <c r="B62" s="9"/>
      <c r="C62" s="47" t="s">
        <v>66</v>
      </c>
      <c r="D62" s="48"/>
      <c r="E62" s="48"/>
      <c r="F62" s="10"/>
      <c r="G62" s="36"/>
      <c r="H62" s="29"/>
      <c r="I62" s="50"/>
      <c r="J62" s="29"/>
      <c r="K62" s="29"/>
      <c r="L62" s="12"/>
    </row>
    <row r="75" spans="1:1" x14ac:dyDescent="0.35">
      <c r="A75" s="1" t="s">
        <v>65</v>
      </c>
    </row>
  </sheetData>
  <mergeCells count="6">
    <mergeCell ref="K11:L11"/>
    <mergeCell ref="A1:E1"/>
    <mergeCell ref="J8:K8"/>
    <mergeCell ref="G11:H11"/>
    <mergeCell ref="I11:J11"/>
    <mergeCell ref="J9:K9"/>
  </mergeCells>
  <pageMargins left="0.19685039370078741" right="0.19685039370078741" top="0.39370078740157483" bottom="0.15748031496062992" header="0" footer="0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</dc:creator>
  <cp:lastModifiedBy>Ю</cp:lastModifiedBy>
  <cp:lastPrinted>2026-01-19T15:21:08Z</cp:lastPrinted>
  <dcterms:created xsi:type="dcterms:W3CDTF">2026-01-16T10:23:17Z</dcterms:created>
  <dcterms:modified xsi:type="dcterms:W3CDTF">2026-01-22T10:07:49Z</dcterms:modified>
</cp:coreProperties>
</file>