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zu\Desktop\Прайс Мазур 2026\"/>
    </mc:Choice>
  </mc:AlternateContent>
  <xr:revisionPtr revIDLastSave="0" documentId="13_ncr:1_{5C71D49D-9984-4BB3-8FD6-1B9269E74B9A}" xr6:coauthVersionLast="45" xr6:coauthVersionMax="45" xr10:uidLastSave="{00000000-0000-0000-0000-000000000000}"/>
  <bookViews>
    <workbookView xWindow="-100" yWindow="346" windowWidth="21633" windowHeight="11810" xr2:uid="{60C99714-E50A-4CA1-A5F4-DFFAEF9C6A1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C66" i="1"/>
  <c r="G59" i="1"/>
  <c r="G58" i="1"/>
  <c r="C30" i="1"/>
  <c r="E30" i="1"/>
  <c r="G30" i="1"/>
  <c r="G53" i="1" l="1"/>
  <c r="E53" i="1"/>
  <c r="G52" i="1"/>
  <c r="G87" i="1" l="1"/>
  <c r="G83" i="1"/>
  <c r="G82" i="1"/>
  <c r="G81" i="1"/>
  <c r="G78" i="1"/>
  <c r="G77" i="1"/>
  <c r="G76" i="1"/>
  <c r="G74" i="1"/>
  <c r="G73" i="1"/>
  <c r="G72" i="1"/>
  <c r="G70" i="1"/>
  <c r="G69" i="1"/>
  <c r="G68" i="1"/>
  <c r="G67" i="1"/>
  <c r="G64" i="1"/>
  <c r="G62" i="1"/>
  <c r="G60" i="1"/>
  <c r="G56" i="1"/>
  <c r="G55" i="1"/>
  <c r="G54" i="1"/>
  <c r="G50" i="1"/>
  <c r="G49" i="1"/>
  <c r="G48" i="1"/>
  <c r="G47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4" i="1"/>
  <c r="G23" i="1"/>
  <c r="G20" i="1"/>
  <c r="G19" i="1"/>
  <c r="G18" i="1"/>
  <c r="G17" i="1"/>
  <c r="G16" i="1"/>
  <c r="G14" i="1"/>
  <c r="G13" i="1"/>
  <c r="G12" i="1"/>
  <c r="G11" i="1"/>
  <c r="E86" i="1"/>
  <c r="E85" i="1"/>
  <c r="E84" i="1"/>
  <c r="E83" i="1"/>
  <c r="E80" i="1"/>
  <c r="E79" i="1"/>
  <c r="E78" i="1"/>
  <c r="E77" i="1"/>
  <c r="E73" i="1"/>
  <c r="E72" i="1"/>
  <c r="E71" i="1"/>
  <c r="E70" i="1"/>
  <c r="E68" i="1"/>
  <c r="E67" i="1"/>
  <c r="E66" i="1"/>
  <c r="E65" i="1"/>
  <c r="E62" i="1"/>
  <c r="E61" i="1"/>
  <c r="E60" i="1"/>
  <c r="E57" i="1"/>
  <c r="E56" i="1"/>
  <c r="E55" i="1"/>
  <c r="E51" i="1"/>
  <c r="E50" i="1"/>
  <c r="E48" i="1"/>
  <c r="E46" i="1"/>
  <c r="E45" i="1"/>
  <c r="E42" i="1"/>
  <c r="E41" i="1"/>
  <c r="E40" i="1"/>
  <c r="E39" i="1"/>
  <c r="E38" i="1"/>
  <c r="E37" i="1"/>
  <c r="E36" i="1"/>
  <c r="E35" i="1"/>
  <c r="E34" i="1"/>
  <c r="E32" i="1"/>
  <c r="E31" i="1"/>
  <c r="E29" i="1"/>
  <c r="E28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1" i="1"/>
  <c r="C86" i="1"/>
  <c r="C84" i="1"/>
  <c r="C83" i="1"/>
  <c r="C78" i="1"/>
  <c r="C77" i="1"/>
  <c r="C75" i="1"/>
  <c r="C73" i="1"/>
  <c r="C71" i="1"/>
  <c r="C69" i="1"/>
  <c r="C63" i="1"/>
  <c r="C37" i="1"/>
  <c r="C36" i="1"/>
  <c r="C34" i="1"/>
  <c r="C32" i="1"/>
  <c r="C31" i="1"/>
  <c r="C29" i="1"/>
  <c r="C18" i="1"/>
</calcChain>
</file>

<file path=xl/sharedStrings.xml><?xml version="1.0" encoding="utf-8"?>
<sst xmlns="http://schemas.openxmlformats.org/spreadsheetml/2006/main" count="176" uniqueCount="126">
  <si>
    <t>14/16</t>
  </si>
  <si>
    <t>12/14</t>
  </si>
  <si>
    <t>10/12</t>
  </si>
  <si>
    <t xml:space="preserve">ADRENALIN     </t>
  </si>
  <si>
    <t>ADVANCE</t>
  </si>
  <si>
    <t>Alexander the Great</t>
  </si>
  <si>
    <t>AMSTERDAM</t>
  </si>
  <si>
    <t>At Night</t>
  </si>
  <si>
    <t>PU.DARK</t>
  </si>
  <si>
    <t>AURORA (KENIA)</t>
  </si>
  <si>
    <t>Back Star</t>
  </si>
  <si>
    <t>BAKO</t>
  </si>
  <si>
    <t>BIG BUSINESS</t>
  </si>
  <si>
    <t>Bra Val</t>
  </si>
  <si>
    <t>Bunga</t>
  </si>
  <si>
    <t>Careless</t>
  </si>
  <si>
    <t xml:space="preserve">CARTAGO </t>
  </si>
  <si>
    <t>Chinon</t>
  </si>
  <si>
    <t>Cream Perfection</t>
  </si>
  <si>
    <t>Dador de Pan</t>
  </si>
  <si>
    <t>Essential</t>
  </si>
  <si>
    <t xml:space="preserve">FAIRYTALE PINK </t>
  </si>
  <si>
    <t xml:space="preserve">FLEVO BEACH </t>
  </si>
  <si>
    <t xml:space="preserve">FLEVO BREEZER </t>
  </si>
  <si>
    <t xml:space="preserve">FLEVO EFFECT </t>
  </si>
  <si>
    <t xml:space="preserve">FLEVO ESKIMO </t>
  </si>
  <si>
    <t>FLEVO FLUX</t>
  </si>
  <si>
    <t xml:space="preserve">FLEVO FUSION </t>
  </si>
  <si>
    <t xml:space="preserve">FLEVO GRACE </t>
  </si>
  <si>
    <t xml:space="preserve">FLEVO ICE </t>
  </si>
  <si>
    <t xml:space="preserve">FLEVO NAUTICA </t>
  </si>
  <si>
    <t xml:space="preserve">FLEVO SIGNAL </t>
  </si>
  <si>
    <t xml:space="preserve">FLEVO SNOW </t>
  </si>
  <si>
    <t>Georgia Peach</t>
  </si>
  <si>
    <t>GRAND PRIX</t>
  </si>
  <si>
    <t>Greenstar</t>
  </si>
  <si>
    <t>Hunting Song</t>
  </si>
  <si>
    <t>Indian Summer</t>
  </si>
  <si>
    <t>Jester</t>
  </si>
  <si>
    <t>YE/RE</t>
  </si>
  <si>
    <t>Joska</t>
  </si>
  <si>
    <t>Karma</t>
  </si>
  <si>
    <t>KINGSTON RUFFLE</t>
  </si>
  <si>
    <t xml:space="preserve">KIO </t>
  </si>
  <si>
    <t xml:space="preserve">MAGMA </t>
  </si>
  <si>
    <t>Mascagni</t>
  </si>
  <si>
    <t>MAUVE MUSE</t>
  </si>
  <si>
    <t xml:space="preserve">MILKA </t>
  </si>
  <si>
    <t xml:space="preserve">MOJITO </t>
  </si>
  <si>
    <t>Mon Amour</t>
  </si>
  <si>
    <t>PI/YE</t>
  </si>
  <si>
    <t>Mystic Magenta</t>
  </si>
  <si>
    <t>Natan</t>
  </si>
  <si>
    <t>Nova Zembla</t>
  </si>
  <si>
    <t>Oscar</t>
  </si>
  <si>
    <t>Ovatie</t>
  </si>
  <si>
    <t xml:space="preserve">PANAMA </t>
  </si>
  <si>
    <t xml:space="preserve">PERFORMER </t>
  </si>
  <si>
    <t>Peter Pears</t>
  </si>
  <si>
    <t xml:space="preserve">PIET MOHLEN </t>
  </si>
  <si>
    <t>Pink Parrot</t>
  </si>
  <si>
    <t>Prima Verde</t>
  </si>
  <si>
    <t>Princess Lee</t>
  </si>
  <si>
    <t>Prinses Margaret Rose</t>
  </si>
  <si>
    <t>Priscilla</t>
  </si>
  <si>
    <t>Purple Flora</t>
  </si>
  <si>
    <t>RED BALANCE</t>
  </si>
  <si>
    <t>ROMA</t>
  </si>
  <si>
    <t>Rose Supreme</t>
  </si>
  <si>
    <t>SENVION</t>
  </si>
  <si>
    <t xml:space="preserve">SERENA </t>
  </si>
  <si>
    <t>SICILIE</t>
  </si>
  <si>
    <t>Snowboard</t>
  </si>
  <si>
    <t>Stormy</t>
  </si>
  <si>
    <t>SWEET CRYSTAL</t>
  </si>
  <si>
    <t>TITANIC</t>
  </si>
  <si>
    <t xml:space="preserve">TOSCANE </t>
  </si>
  <si>
    <t>Traderhorn</t>
  </si>
  <si>
    <t>Vista</t>
  </si>
  <si>
    <t>White Prosperity</t>
  </si>
  <si>
    <t xml:space="preserve">XPERIENCE </t>
  </si>
  <si>
    <t>Мазур Юрій</t>
  </si>
  <si>
    <t>Київстар (067) 444-04-52 viber</t>
  </si>
  <si>
    <t>mail:  ymazur123@gmail.com</t>
  </si>
  <si>
    <t>Tulpan-opt.com.ua</t>
  </si>
  <si>
    <t>Поставка 28 лютого, 28 березня</t>
  </si>
  <si>
    <t xml:space="preserve">Умови оплати: 50% після підтвердження, 50% перед поставкою </t>
  </si>
  <si>
    <t>Прайс гладіолус 2026</t>
  </si>
  <si>
    <t>10/12 - 1000 шт/уп</t>
  </si>
  <si>
    <t>12/14 - 600 шт/уп</t>
  </si>
  <si>
    <t>14/16 - 400 шт/ящ</t>
  </si>
  <si>
    <t xml:space="preserve">Мінімальна партія 1 упаковка </t>
  </si>
  <si>
    <t xml:space="preserve">курс євро </t>
  </si>
  <si>
    <t>євро/1000</t>
  </si>
  <si>
    <t>грн/1 шт</t>
  </si>
  <si>
    <t>Рожевий</t>
  </si>
  <si>
    <t>Червоний</t>
  </si>
  <si>
    <t>ЧЕРВОНИЙ</t>
  </si>
  <si>
    <t>БІЛИЙ</t>
  </si>
  <si>
    <t>Білий</t>
  </si>
  <si>
    <t>ЖОВТИЙ</t>
  </si>
  <si>
    <t>КРЕМОВИЙ</t>
  </si>
  <si>
    <t>РОЖЕВИЙ</t>
  </si>
  <si>
    <t>Помаранчевий</t>
  </si>
  <si>
    <t>Жовтий</t>
  </si>
  <si>
    <t>Бузковий</t>
  </si>
  <si>
    <t>САЛМОН</t>
  </si>
  <si>
    <t>ЗЕЛЕНИЙ</t>
  </si>
  <si>
    <t>БРАУН</t>
  </si>
  <si>
    <t>Рожевий з рюшами</t>
  </si>
  <si>
    <t>Зелений</t>
  </si>
  <si>
    <t>Фіолетовий</t>
  </si>
  <si>
    <t>Синій</t>
  </si>
  <si>
    <t>Фіолетово-синій</t>
  </si>
  <si>
    <t>ФІОЛЕТОВИЙ</t>
  </si>
  <si>
    <t>ОРАНЖЕВИЙ</t>
  </si>
  <si>
    <t>ЛОСОСЕВИЙ</t>
  </si>
  <si>
    <t>БУЗКОВИЙ</t>
  </si>
  <si>
    <t>Білий з рюшами</t>
  </si>
  <si>
    <t>Біло-рожевий</t>
  </si>
  <si>
    <t>чонильно-червон</t>
  </si>
  <si>
    <t>Жовто-червоний</t>
  </si>
  <si>
    <t>NEW RELEASE</t>
  </si>
  <si>
    <t>NORI</t>
  </si>
  <si>
    <t>Голубий</t>
  </si>
  <si>
    <t>доступно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</si>
</sst>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20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2" borderId="1" xfId="0" applyFont="1" applyFill="1" applyBorder="1"/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0" borderId="2" xfId="0" applyFont="1" applyBorder="1"/>
    <xf numFmtId="2" fontId="3" fillId="0" borderId="5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D6B0-194D-4C8E-A1EE-7A975FEF8AAD}">
  <dimension ref="A1:H87"/>
  <sheetViews>
    <sheetView tabSelected="1" topLeftCell="A4" workbookViewId="0">
      <selection activeCell="O11" sqref="O11"/>
    </sheetView>
  </sheetViews>
  <sheetFormatPr defaultRowHeight="16.2" x14ac:dyDescent="0.35"/>
  <cols>
    <col min="1" max="1" width="19.36328125" style="1" customWidth="1"/>
    <col min="2" max="2" width="13.26953125" style="1" customWidth="1"/>
    <col min="3" max="3" width="8.7265625" style="9" customWidth="1"/>
    <col min="4" max="8" width="8.7265625" style="3"/>
  </cols>
  <sheetData>
    <row r="1" spans="1:8" ht="26.25" x14ac:dyDescent="0.55000000000000004">
      <c r="A1" s="10" t="s">
        <v>87</v>
      </c>
      <c r="B1" s="10"/>
      <c r="C1" s="10"/>
      <c r="D1" s="10"/>
      <c r="E1" s="10"/>
      <c r="F1" s="10"/>
      <c r="G1" s="10"/>
      <c r="H1" s="10"/>
    </row>
    <row r="2" spans="1:8" x14ac:dyDescent="0.35">
      <c r="A2" s="4" t="s">
        <v>81</v>
      </c>
      <c r="B2" s="3"/>
      <c r="F2" s="5" t="s">
        <v>88</v>
      </c>
      <c r="G2" s="5"/>
    </row>
    <row r="3" spans="1:8" x14ac:dyDescent="0.35">
      <c r="A3" s="4" t="s">
        <v>82</v>
      </c>
      <c r="B3" s="3"/>
      <c r="F3" s="5" t="s">
        <v>89</v>
      </c>
      <c r="G3" s="5"/>
      <c r="H3"/>
    </row>
    <row r="4" spans="1:8" x14ac:dyDescent="0.35">
      <c r="A4" s="4" t="s">
        <v>83</v>
      </c>
      <c r="B4" s="3"/>
      <c r="F4" s="5" t="s">
        <v>90</v>
      </c>
      <c r="G4" s="5"/>
      <c r="H4" s="1"/>
    </row>
    <row r="5" spans="1:8" x14ac:dyDescent="0.35">
      <c r="A5" s="6" t="s">
        <v>84</v>
      </c>
      <c r="B5" s="3"/>
      <c r="F5" s="5"/>
      <c r="G5" s="5"/>
      <c r="H5" s="1"/>
    </row>
    <row r="6" spans="1:8" x14ac:dyDescent="0.35">
      <c r="A6" s="4" t="s">
        <v>91</v>
      </c>
      <c r="B6" s="3"/>
      <c r="D6" s="1"/>
      <c r="E6" s="1"/>
      <c r="F6" s="5"/>
      <c r="G6" s="5"/>
      <c r="H6" s="1"/>
    </row>
    <row r="7" spans="1:8" x14ac:dyDescent="0.35">
      <c r="A7" s="1" t="s">
        <v>85</v>
      </c>
      <c r="B7" s="3"/>
      <c r="F7" s="5" t="s">
        <v>92</v>
      </c>
      <c r="G7" s="5"/>
      <c r="H7" s="7">
        <v>51</v>
      </c>
    </row>
    <row r="8" spans="1:8" ht="16.75" thickBot="1" x14ac:dyDescent="0.4">
      <c r="A8" s="1" t="s">
        <v>86</v>
      </c>
      <c r="B8" s="3"/>
      <c r="F8" s="29"/>
      <c r="G8" s="3" t="s">
        <v>125</v>
      </c>
    </row>
    <row r="9" spans="1:8" x14ac:dyDescent="0.35">
      <c r="A9" s="8"/>
      <c r="B9" s="23"/>
      <c r="C9" s="11" t="s">
        <v>0</v>
      </c>
      <c r="D9" s="12"/>
      <c r="E9" s="11" t="s">
        <v>1</v>
      </c>
      <c r="F9" s="12"/>
      <c r="G9" s="11" t="s">
        <v>2</v>
      </c>
      <c r="H9" s="12"/>
    </row>
    <row r="10" spans="1:8" x14ac:dyDescent="0.35">
      <c r="A10" s="8"/>
      <c r="B10" s="23"/>
      <c r="C10" s="13" t="s">
        <v>94</v>
      </c>
      <c r="D10" s="14" t="s">
        <v>93</v>
      </c>
      <c r="E10" s="13" t="s">
        <v>94</v>
      </c>
      <c r="F10" s="14" t="s">
        <v>93</v>
      </c>
      <c r="G10" s="13" t="s">
        <v>94</v>
      </c>
      <c r="H10" s="14" t="s">
        <v>93</v>
      </c>
    </row>
    <row r="11" spans="1:8" x14ac:dyDescent="0.35">
      <c r="A11" s="2" t="s">
        <v>3</v>
      </c>
      <c r="B11" s="24" t="s">
        <v>95</v>
      </c>
      <c r="C11" s="25"/>
      <c r="D11" s="16"/>
      <c r="E11" s="15">
        <f>F11*H7/1000</f>
        <v>10.125285</v>
      </c>
      <c r="F11" s="16">
        <v>198.535</v>
      </c>
      <c r="G11" s="17">
        <f>H11*H7/1000</f>
        <v>6.9705269999999997</v>
      </c>
      <c r="H11" s="18">
        <v>136.67699999999999</v>
      </c>
    </row>
    <row r="12" spans="1:8" x14ac:dyDescent="0.35">
      <c r="A12" s="2" t="s">
        <v>4</v>
      </c>
      <c r="B12" s="24" t="s">
        <v>96</v>
      </c>
      <c r="C12" s="25"/>
      <c r="D12" s="16"/>
      <c r="E12" s="17">
        <f>F12*H7/1000</f>
        <v>8.8995000000000015</v>
      </c>
      <c r="F12" s="18">
        <v>174.50000000000003</v>
      </c>
      <c r="G12" s="17">
        <f>H12*H7/1000</f>
        <v>6.4908719999999995</v>
      </c>
      <c r="H12" s="18">
        <v>127.27199999999999</v>
      </c>
    </row>
    <row r="13" spans="1:8" x14ac:dyDescent="0.35">
      <c r="A13" s="2" t="s">
        <v>5</v>
      </c>
      <c r="B13" s="24" t="s">
        <v>98</v>
      </c>
      <c r="C13" s="25"/>
      <c r="D13" s="16"/>
      <c r="E13" s="17">
        <f>F13*H7/1000</f>
        <v>8.8995000000000015</v>
      </c>
      <c r="F13" s="18">
        <v>174.50000000000003</v>
      </c>
      <c r="G13" s="17">
        <f>H13*H7/1000</f>
        <v>6.0645119999999997</v>
      </c>
      <c r="H13" s="18">
        <v>118.91199999999999</v>
      </c>
    </row>
    <row r="14" spans="1:8" x14ac:dyDescent="0.35">
      <c r="A14" s="2" t="s">
        <v>6</v>
      </c>
      <c r="B14" s="24" t="s">
        <v>99</v>
      </c>
      <c r="C14" s="25"/>
      <c r="D14" s="16"/>
      <c r="E14" s="17">
        <f>F14*H7/1000</f>
        <v>9.4324500000000011</v>
      </c>
      <c r="F14" s="18">
        <v>184.95000000000002</v>
      </c>
      <c r="G14" s="17">
        <f>H14*H7/1000</f>
        <v>6.9705269999999997</v>
      </c>
      <c r="H14" s="18">
        <v>136.67699999999999</v>
      </c>
    </row>
    <row r="15" spans="1:8" x14ac:dyDescent="0.35">
      <c r="A15" s="2" t="s">
        <v>7</v>
      </c>
      <c r="B15" s="24" t="s">
        <v>8</v>
      </c>
      <c r="C15" s="25"/>
      <c r="D15" s="16"/>
      <c r="E15" s="17">
        <f>F15*H7/1000</f>
        <v>8.6330249999999999</v>
      </c>
      <c r="F15" s="18">
        <v>169.27500000000001</v>
      </c>
      <c r="G15" s="15"/>
      <c r="H15" s="16"/>
    </row>
    <row r="16" spans="1:8" x14ac:dyDescent="0.35">
      <c r="A16" s="2" t="s">
        <v>9</v>
      </c>
      <c r="B16" s="24" t="s">
        <v>95</v>
      </c>
      <c r="C16" s="25"/>
      <c r="D16" s="16"/>
      <c r="E16" s="17">
        <f>F16*H7/1000</f>
        <v>10.125285</v>
      </c>
      <c r="F16" s="18">
        <v>198.535</v>
      </c>
      <c r="G16" s="17">
        <f>H16*H7/1000</f>
        <v>6.9705269999999997</v>
      </c>
      <c r="H16" s="18">
        <v>136.67699999999999</v>
      </c>
    </row>
    <row r="17" spans="1:8" x14ac:dyDescent="0.35">
      <c r="A17" s="2" t="s">
        <v>10</v>
      </c>
      <c r="B17" s="24" t="s">
        <v>120</v>
      </c>
      <c r="C17" s="25"/>
      <c r="D17" s="16"/>
      <c r="E17" s="15"/>
      <c r="F17" s="16"/>
      <c r="G17" s="17">
        <f>H17*H7/1000</f>
        <v>6.9705269999999997</v>
      </c>
      <c r="H17" s="18">
        <v>136.67699999999999</v>
      </c>
    </row>
    <row r="18" spans="1:8" x14ac:dyDescent="0.35">
      <c r="A18" s="2" t="s">
        <v>11</v>
      </c>
      <c r="B18" s="24" t="s">
        <v>99</v>
      </c>
      <c r="C18" s="17">
        <f>D18*H7/1000</f>
        <v>12.294825000000001</v>
      </c>
      <c r="D18" s="18">
        <v>241.07500000000002</v>
      </c>
      <c r="E18" s="17">
        <f>F18*H7/1000</f>
        <v>10.125285</v>
      </c>
      <c r="F18" s="18">
        <v>198.535</v>
      </c>
      <c r="G18" s="17">
        <f>H18*H7/1000</f>
        <v>6.3309870000000004</v>
      </c>
      <c r="H18" s="18">
        <v>124.137</v>
      </c>
    </row>
    <row r="19" spans="1:8" x14ac:dyDescent="0.35">
      <c r="A19" s="2" t="s">
        <v>12</v>
      </c>
      <c r="B19" s="24" t="s">
        <v>95</v>
      </c>
      <c r="C19" s="25"/>
      <c r="D19" s="16"/>
      <c r="E19" s="17">
        <f>F19*H7/1000</f>
        <v>10.445054999999998</v>
      </c>
      <c r="F19" s="18">
        <v>204.80499999999998</v>
      </c>
      <c r="G19" s="17">
        <f>H19*H7/1000</f>
        <v>7.1837070000000001</v>
      </c>
      <c r="H19" s="18">
        <v>140.857</v>
      </c>
    </row>
    <row r="20" spans="1:8" x14ac:dyDescent="0.35">
      <c r="A20" s="2" t="s">
        <v>13</v>
      </c>
      <c r="B20" s="24" t="s">
        <v>100</v>
      </c>
      <c r="C20" s="25"/>
      <c r="D20" s="16"/>
      <c r="E20" s="17">
        <f>F20*H7/1000</f>
        <v>9.9653999999999971</v>
      </c>
      <c r="F20" s="18">
        <v>195.39999999999995</v>
      </c>
      <c r="G20" s="17">
        <f>H20*H7/1000</f>
        <v>6.5974619999999993</v>
      </c>
      <c r="H20" s="18">
        <v>129.36199999999999</v>
      </c>
    </row>
    <row r="21" spans="1:8" x14ac:dyDescent="0.35">
      <c r="A21" s="2" t="s">
        <v>14</v>
      </c>
      <c r="B21" s="24" t="s">
        <v>97</v>
      </c>
      <c r="C21" s="25"/>
      <c r="D21" s="16"/>
      <c r="E21" s="17">
        <f>F21*H7/1000</f>
        <v>9.9653999999999971</v>
      </c>
      <c r="F21" s="18">
        <v>195.39999999999995</v>
      </c>
      <c r="G21" s="15"/>
      <c r="H21" s="16"/>
    </row>
    <row r="22" spans="1:8" x14ac:dyDescent="0.35">
      <c r="A22" s="2" t="s">
        <v>15</v>
      </c>
      <c r="B22" s="24" t="s">
        <v>119</v>
      </c>
      <c r="C22" s="25"/>
      <c r="D22" s="16"/>
      <c r="E22" s="17">
        <f>F22*H7/1000</f>
        <v>8.6330249999999999</v>
      </c>
      <c r="F22" s="18">
        <v>169.27500000000001</v>
      </c>
      <c r="G22" s="15"/>
      <c r="H22" s="16"/>
    </row>
    <row r="23" spans="1:8" x14ac:dyDescent="0.35">
      <c r="A23" s="2" t="s">
        <v>16</v>
      </c>
      <c r="B23" s="24" t="s">
        <v>96</v>
      </c>
      <c r="C23" s="25"/>
      <c r="D23" s="16"/>
      <c r="E23" s="17">
        <f>F23*H7/1000</f>
        <v>10.125285</v>
      </c>
      <c r="F23" s="18">
        <v>198.535</v>
      </c>
      <c r="G23" s="17">
        <f>H23*H7/1000</f>
        <v>7.9831319999999986</v>
      </c>
      <c r="H23" s="18">
        <v>156.53199999999998</v>
      </c>
    </row>
    <row r="24" spans="1:8" x14ac:dyDescent="0.35">
      <c r="A24" s="2" t="s">
        <v>17</v>
      </c>
      <c r="B24" s="24" t="s">
        <v>97</v>
      </c>
      <c r="C24" s="25"/>
      <c r="D24" s="16"/>
      <c r="E24" s="17">
        <f>F24*H7/1000</f>
        <v>9.9653999999999971</v>
      </c>
      <c r="F24" s="18">
        <v>195.39999999999995</v>
      </c>
      <c r="G24" s="17">
        <f>H24*H7/1000</f>
        <v>6.5974619999999993</v>
      </c>
      <c r="H24" s="18">
        <v>129.36199999999999</v>
      </c>
    </row>
    <row r="25" spans="1:8" x14ac:dyDescent="0.35">
      <c r="A25" s="2" t="s">
        <v>18</v>
      </c>
      <c r="B25" s="24" t="s">
        <v>101</v>
      </c>
      <c r="C25" s="25"/>
      <c r="D25" s="16"/>
      <c r="E25" s="17">
        <f>F25*H7/1000</f>
        <v>8.8995000000000015</v>
      </c>
      <c r="F25" s="18">
        <v>174.50000000000003</v>
      </c>
      <c r="G25" s="15"/>
      <c r="H25" s="16"/>
    </row>
    <row r="26" spans="1:8" x14ac:dyDescent="0.35">
      <c r="A26" s="2" t="s">
        <v>19</v>
      </c>
      <c r="B26" s="24" t="s">
        <v>97</v>
      </c>
      <c r="C26" s="25"/>
      <c r="D26" s="16"/>
      <c r="E26" s="17">
        <f>F26*H7/1000</f>
        <v>9.9653999999999971</v>
      </c>
      <c r="F26" s="18">
        <v>195.39999999999995</v>
      </c>
      <c r="G26" s="17">
        <f>H26*H7/1000</f>
        <v>6.9705269999999997</v>
      </c>
      <c r="H26" s="18">
        <v>136.67699999999999</v>
      </c>
    </row>
    <row r="27" spans="1:8" x14ac:dyDescent="0.35">
      <c r="A27" s="2" t="s">
        <v>20</v>
      </c>
      <c r="B27" s="24" t="s">
        <v>98</v>
      </c>
      <c r="C27" s="15"/>
      <c r="D27" s="16"/>
      <c r="E27" s="15"/>
      <c r="F27" s="16"/>
      <c r="G27" s="17">
        <f>H27*H7/1000</f>
        <v>6.9705269999999997</v>
      </c>
      <c r="H27" s="18">
        <v>136.67699999999999</v>
      </c>
    </row>
    <row r="28" spans="1:8" x14ac:dyDescent="0.35">
      <c r="A28" s="2" t="s">
        <v>21</v>
      </c>
      <c r="B28" s="24" t="s">
        <v>102</v>
      </c>
      <c r="C28" s="25"/>
      <c r="D28" s="16"/>
      <c r="E28" s="17">
        <f>F28*H7/1000</f>
        <v>9.9450000000000003</v>
      </c>
      <c r="F28" s="18">
        <v>195</v>
      </c>
      <c r="G28" s="17">
        <f>H28*H7/1000</f>
        <v>6.9705269999999997</v>
      </c>
      <c r="H28" s="18">
        <v>136.67699999999999</v>
      </c>
    </row>
    <row r="29" spans="1:8" x14ac:dyDescent="0.35">
      <c r="A29" s="2" t="s">
        <v>22</v>
      </c>
      <c r="B29" s="24" t="s">
        <v>103</v>
      </c>
      <c r="C29" s="17">
        <f>D29*H7/1000</f>
        <v>12.98766</v>
      </c>
      <c r="D29" s="18">
        <v>254.66</v>
      </c>
      <c r="E29" s="17">
        <f>F29*H7/1000</f>
        <v>10.125285</v>
      </c>
      <c r="F29" s="18">
        <v>198.535</v>
      </c>
      <c r="G29" s="17">
        <f>H29*H7/1000</f>
        <v>6.9705269999999997</v>
      </c>
      <c r="H29" s="18">
        <v>136.67699999999999</v>
      </c>
    </row>
    <row r="30" spans="1:8" x14ac:dyDescent="0.35">
      <c r="A30" s="2" t="s">
        <v>23</v>
      </c>
      <c r="B30" s="24" t="s">
        <v>104</v>
      </c>
      <c r="C30" s="15">
        <f>D30*H7/1000</f>
        <v>11.282219999999999</v>
      </c>
      <c r="D30" s="16">
        <v>221.22</v>
      </c>
      <c r="E30" s="15">
        <f>F30*H7/1000</f>
        <v>8.7396150000000006</v>
      </c>
      <c r="F30" s="16">
        <v>171.36500000000001</v>
      </c>
      <c r="G30" s="15">
        <f>H30*H7/1000</f>
        <v>5.9579219999999999</v>
      </c>
      <c r="H30" s="16">
        <v>116.82199999999999</v>
      </c>
    </row>
    <row r="31" spans="1:8" x14ac:dyDescent="0.35">
      <c r="A31" s="2" t="s">
        <v>24</v>
      </c>
      <c r="B31" s="24" t="s">
        <v>95</v>
      </c>
      <c r="C31" s="17">
        <f>D31*H7/1000</f>
        <v>12.98766</v>
      </c>
      <c r="D31" s="18">
        <v>254.66</v>
      </c>
      <c r="E31" s="17">
        <f>F31*H7/1000</f>
        <v>10.125285</v>
      </c>
      <c r="F31" s="18">
        <v>198.535</v>
      </c>
      <c r="G31" s="17">
        <f>H31*H7/1000</f>
        <v>6.9705269999999997</v>
      </c>
      <c r="H31" s="18">
        <v>136.67699999999999</v>
      </c>
    </row>
    <row r="32" spans="1:8" x14ac:dyDescent="0.35">
      <c r="A32" s="2" t="s">
        <v>25</v>
      </c>
      <c r="B32" s="24" t="s">
        <v>99</v>
      </c>
      <c r="C32" s="17">
        <f>D32*H7/1000</f>
        <v>12.98766</v>
      </c>
      <c r="D32" s="18">
        <v>254.66</v>
      </c>
      <c r="E32" s="17">
        <f>F32*H7/1000</f>
        <v>10.125285</v>
      </c>
      <c r="F32" s="18">
        <v>198.535</v>
      </c>
      <c r="G32" s="17">
        <f>H32*H7/1000</f>
        <v>6.9705269999999997</v>
      </c>
      <c r="H32" s="18">
        <v>136.67699999999999</v>
      </c>
    </row>
    <row r="33" spans="1:8" x14ac:dyDescent="0.35">
      <c r="A33" s="2" t="s">
        <v>26</v>
      </c>
      <c r="B33" s="24" t="s">
        <v>104</v>
      </c>
      <c r="C33" s="25"/>
      <c r="D33" s="16"/>
      <c r="E33" s="15"/>
      <c r="F33" s="16"/>
      <c r="G33" s="17">
        <f>H33*H7/1000</f>
        <v>6.9705269999999997</v>
      </c>
      <c r="H33" s="18">
        <v>136.67699999999999</v>
      </c>
    </row>
    <row r="34" spans="1:8" x14ac:dyDescent="0.35">
      <c r="A34" s="2" t="s">
        <v>27</v>
      </c>
      <c r="B34" s="24" t="s">
        <v>95</v>
      </c>
      <c r="C34" s="17">
        <f>D34*H7/1000</f>
        <v>12.98766</v>
      </c>
      <c r="D34" s="18">
        <v>254.66</v>
      </c>
      <c r="E34" s="17">
        <f>F34*H7/1000</f>
        <v>10.125285</v>
      </c>
      <c r="F34" s="18">
        <v>198.535</v>
      </c>
      <c r="G34" s="17">
        <f>H34*H7/1000</f>
        <v>6.9705269999999997</v>
      </c>
      <c r="H34" s="18">
        <v>136.67699999999999</v>
      </c>
    </row>
    <row r="35" spans="1:8" x14ac:dyDescent="0.35">
      <c r="A35" s="2" t="s">
        <v>28</v>
      </c>
      <c r="B35" s="24" t="s">
        <v>95</v>
      </c>
      <c r="C35" s="25"/>
      <c r="D35" s="16"/>
      <c r="E35" s="17">
        <f>F35*H7/1000</f>
        <v>10.125285</v>
      </c>
      <c r="F35" s="18">
        <v>198.535</v>
      </c>
      <c r="G35" s="15">
        <f>H35*H7/1000</f>
        <v>6.9705269999999997</v>
      </c>
      <c r="H35" s="16">
        <v>136.67699999999999</v>
      </c>
    </row>
    <row r="36" spans="1:8" x14ac:dyDescent="0.35">
      <c r="A36" s="2" t="s">
        <v>29</v>
      </c>
      <c r="B36" s="24" t="s">
        <v>99</v>
      </c>
      <c r="C36" s="17">
        <f>D36*H7/1000</f>
        <v>12.98766</v>
      </c>
      <c r="D36" s="18">
        <v>254.66</v>
      </c>
      <c r="E36" s="17">
        <f>F36*H7/1000</f>
        <v>10.125285</v>
      </c>
      <c r="F36" s="18">
        <v>198.535</v>
      </c>
      <c r="G36" s="17">
        <f>H36*H7/1000</f>
        <v>6.9705269999999997</v>
      </c>
      <c r="H36" s="18">
        <v>136.67699999999999</v>
      </c>
    </row>
    <row r="37" spans="1:8" x14ac:dyDescent="0.35">
      <c r="A37" s="2" t="s">
        <v>30</v>
      </c>
      <c r="B37" s="24" t="s">
        <v>105</v>
      </c>
      <c r="C37" s="17">
        <f>D37*H7/1000</f>
        <v>13.30743</v>
      </c>
      <c r="D37" s="18">
        <v>260.93</v>
      </c>
      <c r="E37" s="17">
        <f>F37*H7/1000</f>
        <v>10.445054999999998</v>
      </c>
      <c r="F37" s="18">
        <v>204.80499999999998</v>
      </c>
      <c r="G37" s="17">
        <f>H37*H7/1000</f>
        <v>7.1837070000000001</v>
      </c>
      <c r="H37" s="18">
        <v>140.857</v>
      </c>
    </row>
    <row r="38" spans="1:8" x14ac:dyDescent="0.35">
      <c r="A38" s="2" t="s">
        <v>31</v>
      </c>
      <c r="B38" s="24" t="s">
        <v>96</v>
      </c>
      <c r="C38" s="25"/>
      <c r="D38" s="16"/>
      <c r="E38" s="17">
        <f>F38*H7/1000</f>
        <v>10.125285</v>
      </c>
      <c r="F38" s="18">
        <v>198.535</v>
      </c>
      <c r="G38" s="15">
        <f>H38*H7/1000</f>
        <v>6.9705269999999997</v>
      </c>
      <c r="H38" s="16">
        <v>136.67699999999999</v>
      </c>
    </row>
    <row r="39" spans="1:8" x14ac:dyDescent="0.35">
      <c r="A39" s="2" t="s">
        <v>32</v>
      </c>
      <c r="B39" s="24" t="s">
        <v>99</v>
      </c>
      <c r="C39" s="25"/>
      <c r="D39" s="16"/>
      <c r="E39" s="17">
        <f>F39*H7/1000</f>
        <v>10.125285</v>
      </c>
      <c r="F39" s="18">
        <v>198.535</v>
      </c>
      <c r="G39" s="17">
        <f>H39*H7/1000</f>
        <v>6.9705269999999997</v>
      </c>
      <c r="H39" s="18">
        <v>136.67699999999999</v>
      </c>
    </row>
    <row r="40" spans="1:8" x14ac:dyDescent="0.35">
      <c r="A40" s="2" t="s">
        <v>33</v>
      </c>
      <c r="B40" s="24" t="s">
        <v>106</v>
      </c>
      <c r="C40" s="25"/>
      <c r="D40" s="16"/>
      <c r="E40" s="17">
        <f>F40*H7/1000</f>
        <v>8.8995000000000015</v>
      </c>
      <c r="F40" s="18">
        <v>174.50000000000003</v>
      </c>
      <c r="G40" s="15">
        <f>H40*H7/1000</f>
        <v>5.7980369999999999</v>
      </c>
      <c r="H40" s="16">
        <v>113.687</v>
      </c>
    </row>
    <row r="41" spans="1:8" x14ac:dyDescent="0.35">
      <c r="A41" s="2" t="s">
        <v>34</v>
      </c>
      <c r="B41" s="24" t="s">
        <v>99</v>
      </c>
      <c r="C41" s="25"/>
      <c r="D41" s="16"/>
      <c r="E41" s="17">
        <f>F41*H7/1000</f>
        <v>10.125285</v>
      </c>
      <c r="F41" s="18">
        <v>198.535</v>
      </c>
      <c r="G41" s="17">
        <f>H41*H7/1000</f>
        <v>6.9705269999999997</v>
      </c>
      <c r="H41" s="18">
        <v>136.67699999999999</v>
      </c>
    </row>
    <row r="42" spans="1:8" x14ac:dyDescent="0.35">
      <c r="A42" s="2" t="s">
        <v>35</v>
      </c>
      <c r="B42" s="24" t="s">
        <v>107</v>
      </c>
      <c r="C42" s="25"/>
      <c r="D42" s="16"/>
      <c r="E42" s="17">
        <f>F42*H7/1000</f>
        <v>9.1659749999999995</v>
      </c>
      <c r="F42" s="18">
        <v>179.72499999999999</v>
      </c>
      <c r="G42" s="17">
        <f>H42*H7/1000</f>
        <v>6.9705269999999997</v>
      </c>
      <c r="H42" s="18">
        <v>136.67699999999999</v>
      </c>
    </row>
    <row r="43" spans="1:8" x14ac:dyDescent="0.35">
      <c r="A43" s="2" t="s">
        <v>36</v>
      </c>
      <c r="B43" s="24" t="s">
        <v>97</v>
      </c>
      <c r="C43" s="25"/>
      <c r="D43" s="16"/>
      <c r="E43" s="15"/>
      <c r="F43" s="16"/>
      <c r="G43" s="15"/>
      <c r="H43" s="16"/>
    </row>
    <row r="44" spans="1:8" x14ac:dyDescent="0.35">
      <c r="A44" s="2" t="s">
        <v>37</v>
      </c>
      <c r="B44" s="24" t="s">
        <v>108</v>
      </c>
      <c r="C44" s="25"/>
      <c r="D44" s="16"/>
      <c r="E44" s="15"/>
      <c r="F44" s="16"/>
      <c r="G44" s="17">
        <f>H44*H7/1000</f>
        <v>6.9705269999999997</v>
      </c>
      <c r="H44" s="18">
        <v>136.67699999999999</v>
      </c>
    </row>
    <row r="45" spans="1:8" x14ac:dyDescent="0.35">
      <c r="A45" s="2" t="s">
        <v>38</v>
      </c>
      <c r="B45" s="24" t="s">
        <v>39</v>
      </c>
      <c r="C45" s="25"/>
      <c r="D45" s="16"/>
      <c r="E45" s="17">
        <f>F45*H7/1000</f>
        <v>8.3665500000000019</v>
      </c>
      <c r="F45" s="18">
        <v>164.05</v>
      </c>
      <c r="G45" s="15"/>
      <c r="H45" s="16"/>
    </row>
    <row r="46" spans="1:8" x14ac:dyDescent="0.35">
      <c r="A46" s="2" t="s">
        <v>40</v>
      </c>
      <c r="B46" s="24" t="s">
        <v>97</v>
      </c>
      <c r="C46" s="25"/>
      <c r="D46" s="16"/>
      <c r="E46" s="17">
        <f>F46*H7/1000</f>
        <v>8.3665500000000019</v>
      </c>
      <c r="F46" s="18">
        <v>164.05</v>
      </c>
      <c r="G46" s="15"/>
      <c r="H46" s="16"/>
    </row>
    <row r="47" spans="1:8" x14ac:dyDescent="0.35">
      <c r="A47" s="2" t="s">
        <v>41</v>
      </c>
      <c r="B47" s="24" t="s">
        <v>116</v>
      </c>
      <c r="C47" s="25"/>
      <c r="D47" s="16"/>
      <c r="E47" s="15"/>
      <c r="F47" s="16"/>
      <c r="G47" s="17">
        <f>H47*H7/1000</f>
        <v>6.5974619999999993</v>
      </c>
      <c r="H47" s="18">
        <v>129.36199999999999</v>
      </c>
    </row>
    <row r="48" spans="1:8" x14ac:dyDescent="0.35">
      <c r="A48" s="2" t="s">
        <v>42</v>
      </c>
      <c r="B48" s="24" t="s">
        <v>109</v>
      </c>
      <c r="C48" s="25"/>
      <c r="D48" s="16"/>
      <c r="E48" s="15">
        <f>F48*H7/1000</f>
        <v>10.445054999999998</v>
      </c>
      <c r="F48" s="16">
        <v>204.80499999999998</v>
      </c>
      <c r="G48" s="17">
        <f>H48*H7/1000</f>
        <v>7.3435919999999992</v>
      </c>
      <c r="H48" s="18">
        <v>143.99199999999999</v>
      </c>
    </row>
    <row r="49" spans="1:8" x14ac:dyDescent="0.35">
      <c r="A49" s="2" t="s">
        <v>43</v>
      </c>
      <c r="B49" s="24" t="s">
        <v>110</v>
      </c>
      <c r="C49" s="25"/>
      <c r="D49" s="16"/>
      <c r="E49" s="15"/>
      <c r="F49" s="16"/>
      <c r="G49" s="17">
        <f>H49*H7/1000</f>
        <v>6.9705269999999997</v>
      </c>
      <c r="H49" s="18">
        <v>136.67699999999999</v>
      </c>
    </row>
    <row r="50" spans="1:8" x14ac:dyDescent="0.35">
      <c r="A50" s="2" t="s">
        <v>44</v>
      </c>
      <c r="B50" s="24" t="s">
        <v>96</v>
      </c>
      <c r="C50" s="25"/>
      <c r="D50" s="16"/>
      <c r="E50" s="17">
        <f>F50*H7/1000</f>
        <v>10.445054999999998</v>
      </c>
      <c r="F50" s="18">
        <v>204.80499999999998</v>
      </c>
      <c r="G50" s="17">
        <f>H50*H7/1000</f>
        <v>7.1837070000000001</v>
      </c>
      <c r="H50" s="18">
        <v>140.857</v>
      </c>
    </row>
    <row r="51" spans="1:8" x14ac:dyDescent="0.35">
      <c r="A51" s="2" t="s">
        <v>45</v>
      </c>
      <c r="B51" s="24" t="s">
        <v>97</v>
      </c>
      <c r="C51" s="25"/>
      <c r="D51" s="16"/>
      <c r="E51" s="17">
        <f>F51*H7/1000</f>
        <v>8.8995000000000015</v>
      </c>
      <c r="F51" s="18">
        <v>174.50000000000003</v>
      </c>
      <c r="G51" s="15"/>
      <c r="H51" s="16"/>
    </row>
    <row r="52" spans="1:8" x14ac:dyDescent="0.35">
      <c r="A52" s="2" t="s">
        <v>46</v>
      </c>
      <c r="B52" s="24" t="s">
        <v>111</v>
      </c>
      <c r="C52" s="25"/>
      <c r="D52" s="16"/>
      <c r="E52" s="15"/>
      <c r="F52" s="16"/>
      <c r="G52" s="17">
        <f>H52*H7/1000</f>
        <v>6.9705269999999997</v>
      </c>
      <c r="H52" s="18">
        <v>136.67699999999999</v>
      </c>
    </row>
    <row r="53" spans="1:8" x14ac:dyDescent="0.35">
      <c r="A53" s="2" t="s">
        <v>47</v>
      </c>
      <c r="B53" s="24" t="s">
        <v>112</v>
      </c>
      <c r="C53" s="25"/>
      <c r="D53" s="16"/>
      <c r="E53" s="27">
        <f>F53*H7/1000</f>
        <v>10.445054999999998</v>
      </c>
      <c r="F53" s="28">
        <v>204.80499999999998</v>
      </c>
      <c r="G53" s="15">
        <f>H53*H7/1000</f>
        <v>7.1909999999999998</v>
      </c>
      <c r="H53" s="16">
        <v>141</v>
      </c>
    </row>
    <row r="54" spans="1:8" x14ac:dyDescent="0.35">
      <c r="A54" s="2" t="s">
        <v>48</v>
      </c>
      <c r="B54" s="24" t="s">
        <v>113</v>
      </c>
      <c r="C54" s="25"/>
      <c r="D54" s="16"/>
      <c r="E54" s="15"/>
      <c r="F54" s="16"/>
      <c r="G54" s="15">
        <f>H54*H7/1000</f>
        <v>6.9705269999999997</v>
      </c>
      <c r="H54" s="16">
        <v>136.67699999999999</v>
      </c>
    </row>
    <row r="55" spans="1:8" x14ac:dyDescent="0.35">
      <c r="A55" s="2" t="s">
        <v>49</v>
      </c>
      <c r="B55" s="24" t="s">
        <v>50</v>
      </c>
      <c r="C55" s="25"/>
      <c r="D55" s="16"/>
      <c r="E55" s="17">
        <f>F55*H7/1000</f>
        <v>9.2192699999999981</v>
      </c>
      <c r="F55" s="18">
        <v>180.76999999999998</v>
      </c>
      <c r="G55" s="17">
        <f>H55*H7/1000</f>
        <v>6.0645119999999997</v>
      </c>
      <c r="H55" s="18">
        <v>118.91199999999999</v>
      </c>
    </row>
    <row r="56" spans="1:8" x14ac:dyDescent="0.35">
      <c r="A56" s="2" t="s">
        <v>51</v>
      </c>
      <c r="B56" s="24" t="s">
        <v>114</v>
      </c>
      <c r="C56" s="25"/>
      <c r="D56" s="16"/>
      <c r="E56" s="15">
        <f>F56*H7/1000</f>
        <v>9.9653999999999971</v>
      </c>
      <c r="F56" s="16">
        <v>195.39999999999995</v>
      </c>
      <c r="G56" s="17">
        <f>H56*H7/1000</f>
        <v>7.1837070000000001</v>
      </c>
      <c r="H56" s="18">
        <v>140.857</v>
      </c>
    </row>
    <row r="57" spans="1:8" x14ac:dyDescent="0.35">
      <c r="A57" s="2" t="s">
        <v>52</v>
      </c>
      <c r="B57" s="24" t="s">
        <v>114</v>
      </c>
      <c r="C57" s="25"/>
      <c r="D57" s="16"/>
      <c r="E57" s="15">
        <f>F57*H7/1000</f>
        <v>8.3665500000000019</v>
      </c>
      <c r="F57" s="16">
        <v>164.05</v>
      </c>
      <c r="G57" s="15"/>
      <c r="H57" s="16"/>
    </row>
    <row r="58" spans="1:8" x14ac:dyDescent="0.35">
      <c r="A58" s="2" t="s">
        <v>122</v>
      </c>
      <c r="B58" s="24" t="s">
        <v>116</v>
      </c>
      <c r="C58" s="25"/>
      <c r="D58" s="16"/>
      <c r="E58" s="15"/>
      <c r="F58" s="16"/>
      <c r="G58" s="17">
        <f>H58*H7/1000</f>
        <v>6.9705269999999997</v>
      </c>
      <c r="H58" s="18">
        <v>136.67699999999999</v>
      </c>
    </row>
    <row r="59" spans="1:8" x14ac:dyDescent="0.35">
      <c r="A59" s="2" t="s">
        <v>123</v>
      </c>
      <c r="B59" s="24" t="s">
        <v>124</v>
      </c>
      <c r="C59" s="25"/>
      <c r="D59" s="16"/>
      <c r="E59" s="15"/>
      <c r="F59" s="16"/>
      <c r="G59" s="17">
        <f>H59*H7/1000</f>
        <v>6.9705269999999997</v>
      </c>
      <c r="H59" s="18">
        <v>136.67699999999999</v>
      </c>
    </row>
    <row r="60" spans="1:8" x14ac:dyDescent="0.35">
      <c r="A60" s="2" t="s">
        <v>53</v>
      </c>
      <c r="B60" s="24" t="s">
        <v>98</v>
      </c>
      <c r="C60" s="25"/>
      <c r="D60" s="16"/>
      <c r="E60" s="17">
        <f>F60*H7/1000</f>
        <v>9.9653999999999971</v>
      </c>
      <c r="F60" s="18">
        <v>195.39999999999995</v>
      </c>
      <c r="G60" s="17">
        <f>H60*H7/1000</f>
        <v>6.5974619999999993</v>
      </c>
      <c r="H60" s="18">
        <v>129.36199999999999</v>
      </c>
    </row>
    <row r="61" spans="1:8" x14ac:dyDescent="0.35">
      <c r="A61" s="2" t="s">
        <v>54</v>
      </c>
      <c r="B61" s="24" t="s">
        <v>97</v>
      </c>
      <c r="C61" s="25"/>
      <c r="D61" s="16"/>
      <c r="E61" s="17">
        <f>F61*H7/1000</f>
        <v>8.6330249999999999</v>
      </c>
      <c r="F61" s="18">
        <v>169.27500000000001</v>
      </c>
      <c r="G61" s="15"/>
      <c r="H61" s="16"/>
    </row>
    <row r="62" spans="1:8" x14ac:dyDescent="0.35">
      <c r="A62" s="2" t="s">
        <v>55</v>
      </c>
      <c r="B62" s="24" t="s">
        <v>115</v>
      </c>
      <c r="C62" s="25"/>
      <c r="D62" s="16"/>
      <c r="E62" s="17">
        <f>F62*H7/1000</f>
        <v>8.3665500000000019</v>
      </c>
      <c r="F62" s="18">
        <v>164.05</v>
      </c>
      <c r="G62" s="17">
        <f>H62*H7/1000</f>
        <v>5.5315620000000001</v>
      </c>
      <c r="H62" s="18">
        <v>108.46199999999999</v>
      </c>
    </row>
    <row r="63" spans="1:8" x14ac:dyDescent="0.35">
      <c r="A63" s="2" t="s">
        <v>56</v>
      </c>
      <c r="B63" s="24" t="s">
        <v>111</v>
      </c>
      <c r="C63" s="17">
        <f>D63*H7/1000</f>
        <v>12.98766</v>
      </c>
      <c r="D63" s="18">
        <v>254.66</v>
      </c>
      <c r="E63" s="15"/>
      <c r="F63" s="16"/>
      <c r="G63" s="15"/>
      <c r="H63" s="16"/>
    </row>
    <row r="64" spans="1:8" x14ac:dyDescent="0.35">
      <c r="A64" s="2" t="s">
        <v>57</v>
      </c>
      <c r="B64" s="24" t="s">
        <v>112</v>
      </c>
      <c r="C64" s="25"/>
      <c r="D64" s="16"/>
      <c r="E64" s="15"/>
      <c r="F64" s="16"/>
      <c r="G64" s="17">
        <f>H64*H7/1000</f>
        <v>6.9705269999999997</v>
      </c>
      <c r="H64" s="18">
        <v>136.67699999999999</v>
      </c>
    </row>
    <row r="65" spans="1:8" x14ac:dyDescent="0.35">
      <c r="A65" s="2" t="s">
        <v>58</v>
      </c>
      <c r="B65" s="24" t="s">
        <v>116</v>
      </c>
      <c r="C65" s="25"/>
      <c r="D65" s="16"/>
      <c r="E65" s="17">
        <f>F65*H7/1000</f>
        <v>8.6330249999999999</v>
      </c>
      <c r="F65" s="18">
        <v>169.27500000000001</v>
      </c>
      <c r="G65" s="15"/>
      <c r="H65" s="16"/>
    </row>
    <row r="66" spans="1:8" x14ac:dyDescent="0.35">
      <c r="A66" s="2" t="s">
        <v>59</v>
      </c>
      <c r="B66" s="24" t="s">
        <v>99</v>
      </c>
      <c r="C66" s="17">
        <f>D66*H7/1000</f>
        <v>12.98766</v>
      </c>
      <c r="D66" s="18">
        <v>254.66</v>
      </c>
      <c r="E66" s="17">
        <f>F66*H7/1000</f>
        <v>10.125285</v>
      </c>
      <c r="F66" s="18">
        <v>198.535</v>
      </c>
      <c r="G66" s="15"/>
      <c r="H66" s="16"/>
    </row>
    <row r="67" spans="1:8" x14ac:dyDescent="0.35">
      <c r="A67" s="2" t="s">
        <v>60</v>
      </c>
      <c r="B67" s="24" t="s">
        <v>102</v>
      </c>
      <c r="C67" s="25"/>
      <c r="D67" s="16"/>
      <c r="E67" s="17">
        <f>F67*H7/1000</f>
        <v>9.9653999999999971</v>
      </c>
      <c r="F67" s="18">
        <v>195.39999999999995</v>
      </c>
      <c r="G67" s="17">
        <f>H67*H7/1000</f>
        <v>6.9705269999999997</v>
      </c>
      <c r="H67" s="18">
        <v>136.67699999999999</v>
      </c>
    </row>
    <row r="68" spans="1:8" x14ac:dyDescent="0.35">
      <c r="A68" s="2" t="s">
        <v>61</v>
      </c>
      <c r="B68" s="24" t="s">
        <v>107</v>
      </c>
      <c r="C68" s="25"/>
      <c r="D68" s="16"/>
      <c r="E68" s="17">
        <f>F68*H7/1000</f>
        <v>8.8995000000000015</v>
      </c>
      <c r="F68" s="18">
        <v>174.50000000000003</v>
      </c>
      <c r="G68" s="17">
        <f>H68*H7/1000</f>
        <v>5.7980369999999999</v>
      </c>
      <c r="H68" s="18">
        <v>113.687</v>
      </c>
    </row>
    <row r="69" spans="1:8" x14ac:dyDescent="0.35">
      <c r="A69" s="2" t="s">
        <v>62</v>
      </c>
      <c r="B69" s="24" t="s">
        <v>116</v>
      </c>
      <c r="C69" s="17">
        <f>D69*H7/1000</f>
        <v>11.761875</v>
      </c>
      <c r="D69" s="18">
        <v>230.625</v>
      </c>
      <c r="E69" s="15"/>
      <c r="F69" s="16"/>
      <c r="G69" s="17">
        <f>H69*H7/1000</f>
        <v>6.3309870000000004</v>
      </c>
      <c r="H69" s="18">
        <v>124.137</v>
      </c>
    </row>
    <row r="70" spans="1:8" x14ac:dyDescent="0.35">
      <c r="A70" s="2" t="s">
        <v>63</v>
      </c>
      <c r="B70" s="24" t="s">
        <v>121</v>
      </c>
      <c r="C70" s="15"/>
      <c r="D70" s="16"/>
      <c r="E70" s="17">
        <f>F70*H7/1000</f>
        <v>9.0593850000000007</v>
      </c>
      <c r="F70" s="18">
        <v>177.63499999999999</v>
      </c>
      <c r="G70" s="17">
        <f>H70*H7/1000</f>
        <v>6.9705269999999997</v>
      </c>
      <c r="H70" s="18">
        <v>136.67699999999999</v>
      </c>
    </row>
    <row r="71" spans="1:8" x14ac:dyDescent="0.35">
      <c r="A71" s="2" t="s">
        <v>64</v>
      </c>
      <c r="B71" s="24" t="s">
        <v>117</v>
      </c>
      <c r="C71" s="15">
        <f>D71*H7/1000</f>
        <v>11.442105</v>
      </c>
      <c r="D71" s="16">
        <v>224.35499999999999</v>
      </c>
      <c r="E71" s="17">
        <f>F71*H7/1000</f>
        <v>8.7396150000000006</v>
      </c>
      <c r="F71" s="18">
        <v>171.36500000000001</v>
      </c>
      <c r="G71" s="15"/>
      <c r="H71" s="16"/>
    </row>
    <row r="72" spans="1:8" x14ac:dyDescent="0.35">
      <c r="A72" s="2" t="s">
        <v>65</v>
      </c>
      <c r="B72" s="24" t="s">
        <v>114</v>
      </c>
      <c r="C72" s="15"/>
      <c r="D72" s="16"/>
      <c r="E72" s="17">
        <f>F72*H7/1000</f>
        <v>8.3665500000000019</v>
      </c>
      <c r="F72" s="18">
        <v>164.05</v>
      </c>
      <c r="G72" s="15">
        <f>H72*H7/1000</f>
        <v>5.5315620000000001</v>
      </c>
      <c r="H72" s="16">
        <v>108.46199999999999</v>
      </c>
    </row>
    <row r="73" spans="1:8" x14ac:dyDescent="0.35">
      <c r="A73" s="2" t="s">
        <v>66</v>
      </c>
      <c r="B73" s="24" t="s">
        <v>96</v>
      </c>
      <c r="C73" s="17">
        <f>D73*H7/1000</f>
        <v>13.30743</v>
      </c>
      <c r="D73" s="18">
        <v>260.93</v>
      </c>
      <c r="E73" s="17">
        <f>F73*H7/1000</f>
        <v>10.445054999999998</v>
      </c>
      <c r="F73" s="18">
        <v>204.80499999999998</v>
      </c>
      <c r="G73" s="17">
        <f>H73*H7/1000</f>
        <v>7.1837070000000001</v>
      </c>
      <c r="H73" s="18">
        <v>140.857</v>
      </c>
    </row>
    <row r="74" spans="1:8" x14ac:dyDescent="0.35">
      <c r="A74" s="2" t="s">
        <v>67</v>
      </c>
      <c r="B74" s="24" t="s">
        <v>96</v>
      </c>
      <c r="C74" s="15"/>
      <c r="D74" s="16"/>
      <c r="E74" s="15"/>
      <c r="F74" s="16"/>
      <c r="G74" s="17">
        <f>H74*H7/1000</f>
        <v>6.3309870000000004</v>
      </c>
      <c r="H74" s="18">
        <v>124.137</v>
      </c>
    </row>
    <row r="75" spans="1:8" x14ac:dyDescent="0.35">
      <c r="A75" s="2" t="s">
        <v>68</v>
      </c>
      <c r="B75" s="24" t="s">
        <v>102</v>
      </c>
      <c r="C75" s="15">
        <f>D75*H7/1000</f>
        <v>11.442105</v>
      </c>
      <c r="D75" s="16">
        <v>224.35499999999999</v>
      </c>
      <c r="E75" s="15"/>
      <c r="F75" s="16"/>
      <c r="G75" s="15"/>
      <c r="H75" s="16"/>
    </row>
    <row r="76" spans="1:8" x14ac:dyDescent="0.35">
      <c r="A76" s="2" t="s">
        <v>69</v>
      </c>
      <c r="B76" s="24" t="s">
        <v>99</v>
      </c>
      <c r="C76" s="15"/>
      <c r="D76" s="16"/>
      <c r="E76" s="15"/>
      <c r="F76" s="16"/>
      <c r="G76" s="17">
        <f>H76*H7/1000</f>
        <v>6.9705269999999997</v>
      </c>
      <c r="H76" s="18">
        <v>136.67699999999999</v>
      </c>
    </row>
    <row r="77" spans="1:8" x14ac:dyDescent="0.35">
      <c r="A77" s="2" t="s">
        <v>70</v>
      </c>
      <c r="B77" s="24" t="s">
        <v>99</v>
      </c>
      <c r="C77" s="17">
        <f>D77*H7/1000</f>
        <v>12.721185</v>
      </c>
      <c r="D77" s="18">
        <v>249.435</v>
      </c>
      <c r="E77" s="17">
        <f>F77*H7/1000</f>
        <v>10.125285</v>
      </c>
      <c r="F77" s="18">
        <v>198.535</v>
      </c>
      <c r="G77" s="17">
        <f>H77*H7/1000</f>
        <v>6.9705269999999997</v>
      </c>
      <c r="H77" s="18">
        <v>136.67699999999999</v>
      </c>
    </row>
    <row r="78" spans="1:8" x14ac:dyDescent="0.35">
      <c r="A78" s="2" t="s">
        <v>71</v>
      </c>
      <c r="B78" s="24" t="s">
        <v>99</v>
      </c>
      <c r="C78" s="17">
        <f>D78*H7/1000</f>
        <v>12.98766</v>
      </c>
      <c r="D78" s="18">
        <v>254.66</v>
      </c>
      <c r="E78" s="17">
        <f>F78*H7/1000</f>
        <v>10.125285</v>
      </c>
      <c r="F78" s="18">
        <v>198.535</v>
      </c>
      <c r="G78" s="17">
        <f>H78*H7/1000</f>
        <v>6.9705269999999997</v>
      </c>
      <c r="H78" s="18">
        <v>136.67699999999999</v>
      </c>
    </row>
    <row r="79" spans="1:8" x14ac:dyDescent="0.35">
      <c r="A79" s="2" t="s">
        <v>72</v>
      </c>
      <c r="B79" s="24" t="s">
        <v>98</v>
      </c>
      <c r="C79" s="15"/>
      <c r="D79" s="16"/>
      <c r="E79" s="17">
        <f>F79*H7/1000</f>
        <v>8.3665500000000019</v>
      </c>
      <c r="F79" s="18">
        <v>164.05</v>
      </c>
      <c r="G79" s="15"/>
      <c r="H79" s="16"/>
    </row>
    <row r="80" spans="1:8" x14ac:dyDescent="0.35">
      <c r="A80" s="2" t="s">
        <v>73</v>
      </c>
      <c r="B80" s="24" t="s">
        <v>115</v>
      </c>
      <c r="C80" s="15"/>
      <c r="D80" s="16"/>
      <c r="E80" s="17">
        <f>F80*H7/1000</f>
        <v>9.9653999999999971</v>
      </c>
      <c r="F80" s="18">
        <v>195.39999999999995</v>
      </c>
      <c r="G80" s="15"/>
      <c r="H80" s="16"/>
    </row>
    <row r="81" spans="1:8" x14ac:dyDescent="0.35">
      <c r="A81" s="2" t="s">
        <v>74</v>
      </c>
      <c r="B81" s="24" t="s">
        <v>118</v>
      </c>
      <c r="C81" s="15"/>
      <c r="D81" s="16"/>
      <c r="E81" s="15"/>
      <c r="F81" s="16"/>
      <c r="G81" s="17">
        <f>H81*H7/1000</f>
        <v>7.3435919999999992</v>
      </c>
      <c r="H81" s="18">
        <v>143.99199999999999</v>
      </c>
    </row>
    <row r="82" spans="1:8" x14ac:dyDescent="0.35">
      <c r="A82" s="2" t="s">
        <v>75</v>
      </c>
      <c r="B82" s="24" t="s">
        <v>95</v>
      </c>
      <c r="C82" s="15"/>
      <c r="D82" s="16"/>
      <c r="E82" s="15"/>
      <c r="F82" s="16"/>
      <c r="G82" s="17">
        <f>H82*H7/1000</f>
        <v>6.9705269999999997</v>
      </c>
      <c r="H82" s="18">
        <v>136.67699999999999</v>
      </c>
    </row>
    <row r="83" spans="1:8" x14ac:dyDescent="0.35">
      <c r="A83" s="2" t="s">
        <v>76</v>
      </c>
      <c r="B83" s="24" t="s">
        <v>96</v>
      </c>
      <c r="C83" s="17">
        <f>D83*H7/1000</f>
        <v>12.98766</v>
      </c>
      <c r="D83" s="18">
        <v>254.66</v>
      </c>
      <c r="E83" s="17">
        <f>F83*H7/1000</f>
        <v>10.125285</v>
      </c>
      <c r="F83" s="18">
        <v>198.535</v>
      </c>
      <c r="G83" s="17">
        <f>H83*H7/1000</f>
        <v>6.9705269999999997</v>
      </c>
      <c r="H83" s="18">
        <v>136.67699999999999</v>
      </c>
    </row>
    <row r="84" spans="1:8" x14ac:dyDescent="0.35">
      <c r="A84" s="2" t="s">
        <v>77</v>
      </c>
      <c r="B84" s="24" t="s">
        <v>97</v>
      </c>
      <c r="C84" s="17">
        <f>D84*H7/1000</f>
        <v>11.442105</v>
      </c>
      <c r="D84" s="18">
        <v>224.35499999999999</v>
      </c>
      <c r="E84" s="17">
        <f>F84*H7/1000</f>
        <v>8.3665500000000019</v>
      </c>
      <c r="F84" s="18">
        <v>164.05</v>
      </c>
      <c r="G84" s="15"/>
      <c r="H84" s="16"/>
    </row>
    <row r="85" spans="1:8" x14ac:dyDescent="0.35">
      <c r="A85" s="2" t="s">
        <v>78</v>
      </c>
      <c r="B85" s="24" t="s">
        <v>114</v>
      </c>
      <c r="C85" s="15"/>
      <c r="D85" s="16"/>
      <c r="E85" s="17">
        <f>F85*H7/1000</f>
        <v>9.9653999999999971</v>
      </c>
      <c r="F85" s="18">
        <v>195.39999999999995</v>
      </c>
      <c r="G85" s="15"/>
      <c r="H85" s="16"/>
    </row>
    <row r="86" spans="1:8" x14ac:dyDescent="0.35">
      <c r="A86" s="2" t="s">
        <v>79</v>
      </c>
      <c r="B86" s="24" t="s">
        <v>98</v>
      </c>
      <c r="C86" s="17">
        <f>D86*H7/1000</f>
        <v>11.442105</v>
      </c>
      <c r="D86" s="18">
        <v>224.35499999999999</v>
      </c>
      <c r="E86" s="17">
        <f>F86*H7/1000</f>
        <v>8.3665500000000019</v>
      </c>
      <c r="F86" s="18">
        <v>164.05</v>
      </c>
      <c r="G86" s="15"/>
      <c r="H86" s="16"/>
    </row>
    <row r="87" spans="1:8" ht="16.75" thickBot="1" x14ac:dyDescent="0.4">
      <c r="A87" s="2" t="s">
        <v>80</v>
      </c>
      <c r="B87" s="24" t="s">
        <v>95</v>
      </c>
      <c r="C87" s="26"/>
      <c r="D87" s="20"/>
      <c r="E87" s="19"/>
      <c r="F87" s="20"/>
      <c r="G87" s="21">
        <f>H87*H7/1000</f>
        <v>6.9705269999999997</v>
      </c>
      <c r="H87" s="22">
        <v>136.67699999999999</v>
      </c>
    </row>
  </sheetData>
  <mergeCells count="4">
    <mergeCell ref="A1:H1"/>
    <mergeCell ref="C9:D9"/>
    <mergeCell ref="E9:F9"/>
    <mergeCell ref="G9:H9"/>
  </mergeCells>
  <pageMargins left="0.19685039370078741" right="0.19685039370078741" top="0.39370078740157483" bottom="0.15748031496062992" header="0" footer="0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</dc:creator>
  <cp:lastModifiedBy>Ю</cp:lastModifiedBy>
  <cp:lastPrinted>2026-01-24T10:46:36Z</cp:lastPrinted>
  <dcterms:created xsi:type="dcterms:W3CDTF">2026-01-15T07:27:19Z</dcterms:created>
  <dcterms:modified xsi:type="dcterms:W3CDTF">2026-01-26T14:48:16Z</dcterms:modified>
</cp:coreProperties>
</file>